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РЧ\РЧ 24-25\юниоры\"/>
    </mc:Choice>
  </mc:AlternateContent>
  <bookViews>
    <workbookView xWindow="0" yWindow="0" windowWidth="28800" windowHeight="12030" firstSheet="1" activeTab="5"/>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 name="Список продуктов." sheetId="10" r:id="rId6"/>
  </sheets>
  <definedNames>
    <definedName name="_Hlk152532793" localSheetId="5">'Список продуктов.'!$H$279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10" i="4"/>
  <c r="D205" i="10" l="1"/>
  <c r="D13" i="10"/>
  <c r="D89" i="10"/>
  <c r="G74" i="1"/>
  <c r="G49" i="1"/>
  <c r="G20" i="5"/>
  <c r="G18" i="5"/>
  <c r="G21" i="5"/>
  <c r="G22" i="5"/>
  <c r="G23" i="5"/>
  <c r="G24" i="5"/>
  <c r="G25" i="5"/>
  <c r="G26" i="5"/>
  <c r="G27" i="5"/>
  <c r="G28" i="5"/>
  <c r="G29" i="5"/>
  <c r="G30" i="5"/>
  <c r="G31" i="5"/>
  <c r="G32" i="5"/>
  <c r="G33" i="5"/>
  <c r="G34" i="5"/>
  <c r="G35" i="5"/>
  <c r="G36" i="5"/>
  <c r="G37" i="5"/>
  <c r="G38" i="5"/>
  <c r="G19" i="5"/>
  <c r="D185" i="10"/>
  <c r="D184" i="10"/>
  <c r="D50" i="10"/>
  <c r="D103" i="10"/>
  <c r="D104" i="10"/>
  <c r="D105" i="10"/>
  <c r="D106" i="10"/>
  <c r="D102" i="10"/>
  <c r="D171" i="10"/>
  <c r="D168" i="10"/>
  <c r="D174" i="10"/>
  <c r="D178" i="10"/>
  <c r="D169" i="10"/>
  <c r="D127" i="10"/>
  <c r="D197" i="10"/>
  <c r="D196" i="10"/>
  <c r="D133" i="10"/>
  <c r="D134" i="10"/>
  <c r="D188" i="10"/>
  <c r="D186" i="10"/>
  <c r="D193" i="10"/>
  <c r="D192" i="10"/>
  <c r="D55" i="10"/>
  <c r="D53" i="10"/>
  <c r="D78" i="10"/>
  <c r="D86" i="10"/>
  <c r="D83" i="10"/>
  <c r="D81" i="10"/>
  <c r="D34" i="10"/>
  <c r="D18" i="10"/>
  <c r="D33" i="10"/>
  <c r="D24" i="10"/>
  <c r="D32" i="10"/>
  <c r="D221" i="10"/>
  <c r="D220" i="10"/>
  <c r="D219" i="10"/>
  <c r="D218" i="10"/>
  <c r="D217" i="10"/>
  <c r="D216" i="10"/>
  <c r="D215" i="10"/>
  <c r="D214" i="10"/>
  <c r="D213" i="10"/>
  <c r="D212" i="10"/>
  <c r="D211" i="10"/>
  <c r="D209" i="10"/>
  <c r="D208" i="10"/>
  <c r="D207" i="10"/>
  <c r="D206" i="10"/>
  <c r="D204" i="10"/>
  <c r="D202" i="10"/>
  <c r="D201" i="10"/>
  <c r="D199" i="10"/>
  <c r="D198" i="10"/>
  <c r="D195" i="10"/>
  <c r="D194" i="10"/>
  <c r="D191" i="10"/>
  <c r="D190" i="10"/>
  <c r="D189" i="10"/>
  <c r="D187" i="10"/>
  <c r="D183" i="10"/>
  <c r="D181" i="10"/>
  <c r="D180" i="10"/>
  <c r="D179" i="10"/>
  <c r="D177" i="10"/>
  <c r="D176" i="10"/>
  <c r="D175" i="10"/>
  <c r="D173" i="10"/>
  <c r="D172" i="10"/>
  <c r="D170" i="10"/>
  <c r="D166" i="10"/>
  <c r="D165" i="10"/>
  <c r="D164" i="10"/>
  <c r="D162" i="10"/>
  <c r="D161" i="10"/>
  <c r="D160" i="10"/>
  <c r="D159" i="10"/>
  <c r="D158" i="10"/>
  <c r="D156" i="10"/>
  <c r="D155" i="10"/>
  <c r="D154" i="10"/>
  <c r="D153" i="10"/>
  <c r="D152" i="10"/>
  <c r="D151" i="10"/>
  <c r="D150" i="10"/>
  <c r="D149" i="10"/>
  <c r="D148" i="10"/>
  <c r="D147" i="10"/>
  <c r="D145" i="10"/>
  <c r="D144" i="10"/>
  <c r="D143" i="10"/>
  <c r="D142" i="10"/>
  <c r="D141" i="10"/>
  <c r="D140" i="10"/>
  <c r="D139" i="10"/>
  <c r="D138" i="10"/>
  <c r="D137" i="10"/>
  <c r="D136" i="10"/>
  <c r="D135" i="10"/>
  <c r="D131" i="10"/>
  <c r="D130" i="10"/>
  <c r="D129" i="10"/>
  <c r="D128" i="10"/>
  <c r="D126" i="10"/>
  <c r="D125" i="10"/>
  <c r="D124" i="10"/>
  <c r="D123" i="10"/>
  <c r="D122" i="10"/>
  <c r="D121" i="10"/>
  <c r="D120" i="10"/>
  <c r="D119" i="10"/>
  <c r="D118" i="10"/>
  <c r="D117" i="10"/>
  <c r="D115" i="10"/>
  <c r="D114" i="10"/>
  <c r="D113" i="10"/>
  <c r="D112" i="10"/>
  <c r="D111" i="10"/>
  <c r="D110" i="10"/>
  <c r="D109" i="10"/>
  <c r="D108" i="10"/>
  <c r="D107" i="10"/>
  <c r="D101" i="10"/>
  <c r="D100" i="10"/>
  <c r="D99" i="10"/>
  <c r="D98" i="10"/>
  <c r="D97" i="10"/>
  <c r="D96" i="10"/>
  <c r="D95" i="10"/>
  <c r="D94" i="10"/>
  <c r="D93" i="10"/>
  <c r="D91" i="10"/>
  <c r="D90" i="10"/>
  <c r="D88" i="10"/>
  <c r="D87" i="10"/>
  <c r="D85" i="10"/>
  <c r="D84" i="10"/>
  <c r="D82" i="10"/>
  <c r="D79" i="10"/>
  <c r="D77" i="10"/>
  <c r="D76" i="10"/>
  <c r="D75" i="10"/>
  <c r="D74" i="10"/>
  <c r="D73" i="10"/>
  <c r="D72" i="10"/>
  <c r="D71" i="10"/>
  <c r="D70" i="10"/>
  <c r="D69" i="10"/>
  <c r="D68" i="10"/>
  <c r="D67" i="10"/>
  <c r="D65" i="10"/>
  <c r="D64" i="10"/>
  <c r="D63" i="10"/>
  <c r="D62" i="10"/>
  <c r="D61" i="10"/>
  <c r="D60" i="10"/>
  <c r="D59" i="10"/>
  <c r="D58" i="10"/>
  <c r="D57" i="10"/>
  <c r="D56" i="10"/>
  <c r="D54" i="10"/>
  <c r="D52" i="10"/>
  <c r="D51" i="10"/>
  <c r="D49" i="10"/>
  <c r="D48" i="10"/>
  <c r="D47" i="10"/>
  <c r="D46" i="10"/>
  <c r="D45" i="10"/>
  <c r="D44" i="10"/>
  <c r="D43" i="10"/>
  <c r="D42" i="10"/>
  <c r="D41" i="10"/>
  <c r="D40" i="10"/>
  <c r="D39" i="10"/>
  <c r="D38" i="10"/>
  <c r="D36" i="10"/>
  <c r="D35" i="10"/>
  <c r="D31" i="10"/>
  <c r="D30" i="10"/>
  <c r="D29" i="10"/>
  <c r="D28" i="10"/>
  <c r="D27" i="10"/>
  <c r="D26" i="10"/>
  <c r="D25" i="10"/>
  <c r="D23" i="10"/>
  <c r="D22" i="10"/>
  <c r="D21" i="10"/>
  <c r="D20" i="10"/>
  <c r="D19" i="10"/>
  <c r="D17" i="10"/>
  <c r="D16" i="10"/>
  <c r="D15" i="10"/>
  <c r="D14" i="10"/>
  <c r="G28" i="1"/>
  <c r="G29" i="1"/>
  <c r="G30" i="1"/>
  <c r="G31" i="1"/>
  <c r="G32" i="1"/>
  <c r="G33" i="1"/>
  <c r="G34" i="1"/>
  <c r="G35" i="1"/>
  <c r="G36" i="1"/>
  <c r="G37" i="1"/>
  <c r="G38" i="1"/>
  <c r="G39" i="1"/>
  <c r="G40" i="1"/>
  <c r="G41" i="1"/>
  <c r="G42" i="1"/>
  <c r="G43" i="1"/>
  <c r="G44" i="1"/>
  <c r="G45" i="1"/>
  <c r="G46" i="1"/>
  <c r="G47" i="1"/>
  <c r="G48" i="1"/>
  <c r="G50" i="1"/>
  <c r="G51" i="1"/>
  <c r="G52" i="1"/>
  <c r="G53" i="1"/>
  <c r="G54" i="1"/>
  <c r="G55" i="1"/>
  <c r="G56" i="1"/>
  <c r="G57" i="1"/>
  <c r="G58" i="1"/>
  <c r="G59" i="1"/>
  <c r="G60" i="1"/>
  <c r="G61" i="1"/>
  <c r="G62" i="1"/>
  <c r="G63" i="1"/>
  <c r="G64" i="1"/>
  <c r="G65" i="1"/>
  <c r="G66" i="1"/>
  <c r="G67" i="1"/>
  <c r="G68" i="1"/>
  <c r="G69" i="1"/>
  <c r="G70" i="1"/>
  <c r="G71" i="1"/>
  <c r="G72" i="1"/>
  <c r="G73" i="1"/>
  <c r="G75" i="1"/>
  <c r="G27" i="1"/>
  <c r="G80" i="1"/>
  <c r="G79" i="1"/>
  <c r="G78" i="1"/>
  <c r="A5" i="7" l="1"/>
  <c r="A3" i="7"/>
  <c r="C15" i="5"/>
  <c r="C14" i="5"/>
  <c r="C13" i="5"/>
  <c r="C12" i="5"/>
  <c r="G11" i="5"/>
  <c r="E11" i="5"/>
  <c r="C11" i="5"/>
  <c r="G10" i="5"/>
  <c r="E10" i="5"/>
  <c r="C10" i="5"/>
  <c r="C9" i="5"/>
  <c r="D8" i="5"/>
  <c r="C7" i="5"/>
  <c r="A5" i="5"/>
  <c r="A3" i="5"/>
  <c r="C15" i="1"/>
  <c r="C14" i="1"/>
  <c r="C13" i="1"/>
  <c r="C12" i="1"/>
  <c r="G11" i="1"/>
  <c r="E11" i="1"/>
  <c r="C11" i="1"/>
  <c r="E10" i="1"/>
  <c r="C10" i="1"/>
  <c r="C9" i="1"/>
  <c r="D8" i="1"/>
  <c r="C7" i="1"/>
  <c r="A5" i="1"/>
  <c r="A3" i="1"/>
  <c r="A3" i="4"/>
  <c r="A5" i="4"/>
  <c r="C11" i="4"/>
  <c r="D8" i="4"/>
  <c r="C7" i="4"/>
  <c r="C12" i="4"/>
  <c r="E10" i="4"/>
  <c r="C10" i="4"/>
  <c r="G11" i="4"/>
  <c r="E11" i="4"/>
  <c r="C13" i="4"/>
  <c r="C14" i="4"/>
  <c r="C15" i="4"/>
  <c r="C9" i="4"/>
  <c r="G102" i="4" l="1"/>
  <c r="G101" i="4"/>
  <c r="G100" i="4"/>
</calcChain>
</file>

<file path=xl/sharedStrings.xml><?xml version="1.0" encoding="utf-8"?>
<sst xmlns="http://schemas.openxmlformats.org/spreadsheetml/2006/main" count="1414" uniqueCount="697">
  <si>
    <t>шт</t>
  </si>
  <si>
    <t>Охрана труда</t>
  </si>
  <si>
    <t>Кулер 19 л (холодная/горячая вода)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</si>
  <si>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</si>
  <si>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</si>
  <si>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</si>
  <si>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</si>
  <si>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</si>
  <si>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</si>
  <si>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</si>
  <si>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</si>
  <si>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</si>
  <si>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</si>
  <si>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</si>
  <si>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</si>
  <si>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</si>
  <si>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</si>
  <si>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 xml:space="preserve">шт ( на 1 раб.место) </t>
  </si>
  <si>
    <t>ПО</t>
  </si>
  <si>
    <t>Оборудование</t>
  </si>
  <si>
    <t>ПРОЕКТ</t>
  </si>
  <si>
    <t>Рекомендации представителей индустрии (указывается конкретное оборудование)</t>
  </si>
  <si>
    <t>Основная информация о конкурсной площадке:</t>
  </si>
  <si>
    <t>Вешалка</t>
  </si>
  <si>
    <t>Мусорная корзина</t>
  </si>
  <si>
    <t>Рабочее место Конкурсанта (основное оборудование, вспомогательное оборудование, инструмент (по количеству рабочих мест)</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</si>
  <si>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</si>
  <si>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</si>
  <si>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</si>
  <si>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</si>
  <si>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(ШхГхВ) 1400х600х750
столеншница не тоньше 25 мм
белая или светл-осерая ламинированная поверхность столешницы</t>
  </si>
  <si>
    <t>критически важные характеристики позиции отсутствуют</t>
  </si>
  <si>
    <t>Подведение/ отведение ГХВС (при необходимости) : не требуется</t>
  </si>
  <si>
    <t>Подведение сжатого воздуха (при необходимости): не требуется</t>
  </si>
  <si>
    <t xml:space="preserve">Стул </t>
  </si>
  <si>
    <t>Запираемый шкафчик</t>
  </si>
  <si>
    <t xml:space="preserve">шт </t>
  </si>
  <si>
    <t xml:space="preserve">Стол компьютерный </t>
  </si>
  <si>
    <t>(ШхГхВ) 1200х700х750</t>
  </si>
  <si>
    <t>4 ножки, без подлокотников</t>
  </si>
  <si>
    <t>не менее 4 запираемых ящиков (ШхГхВ) 400х500х500</t>
  </si>
  <si>
    <t>штанга на колесах, с крючками</t>
  </si>
  <si>
    <t>Стеллаж</t>
  </si>
  <si>
    <t>Рекомендуемые параметры: (ШхГхВ) 2000х500х2000
металлический,
5 полок</t>
  </si>
  <si>
    <t>Компьютер</t>
  </si>
  <si>
    <t xml:space="preserve">Монитор </t>
  </si>
  <si>
    <t>Мышь для компьютера</t>
  </si>
  <si>
    <t>Клавиатура</t>
  </si>
  <si>
    <t>Сетевой удлинитель (на 5 розеток)</t>
  </si>
  <si>
    <t>Кресло компьютерное</t>
  </si>
  <si>
    <t>на колесиках, с подлокотниками
синяя или серая обивка
расчитанные на вес не менее 100 кг</t>
  </si>
  <si>
    <t>Источник бесперебойного питания</t>
  </si>
  <si>
    <t>Лазерный принтер А4</t>
  </si>
  <si>
    <t>Операционная система</t>
  </si>
  <si>
    <t>Программное обеспечение для создания аналитических материалов</t>
  </si>
  <si>
    <t>Программное обеспечение для просмотра изображений</t>
  </si>
  <si>
    <t>Медиапроигрыватель</t>
  </si>
  <si>
    <t>Программное обеспечение для просмотра файлов в формате .pdf</t>
  </si>
  <si>
    <t>Программное обеспечение для создания презентаций</t>
  </si>
  <si>
    <t>Интернет-браузер</t>
  </si>
  <si>
    <t>Пакет офисных программ</t>
  </si>
  <si>
    <t>Программное обеспечение для сканирования</t>
  </si>
  <si>
    <t>Бумага А4</t>
  </si>
  <si>
    <t>Скотч двусторонний</t>
  </si>
  <si>
    <t>Ручка шариковая</t>
  </si>
  <si>
    <t>Степлер со скобами</t>
  </si>
  <si>
    <t>Скрепки канцелярские</t>
  </si>
  <si>
    <t>Файлы А4</t>
  </si>
  <si>
    <t>Ножницы</t>
  </si>
  <si>
    <t>Нож канцелярский</t>
  </si>
  <si>
    <t>пачка 500 листов</t>
  </si>
  <si>
    <t>упак</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</si>
  <si>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</si>
  <si>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</si>
  <si>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</si>
  <si>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</si>
  <si>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</si>
  <si>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</si>
  <si>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</si>
  <si>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</si>
  <si>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</si>
  <si>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Телефон ГЭ</t>
  </si>
  <si>
    <t>Технический эксперт</t>
  </si>
  <si>
    <t>Телефон ТЭ</t>
  </si>
  <si>
    <t>Количество конкурсантов (команд)</t>
  </si>
  <si>
    <t>Количество рабочих мест</t>
  </si>
  <si>
    <t>Электронная почта ГЭ</t>
  </si>
  <si>
    <t>Электронная почта ТЭ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</si>
  <si>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</si>
  <si>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</si>
  <si>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</si>
  <si>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t xml:space="preserve">Количество экспертов (в т.ч. с главным экспертом): </t>
  </si>
  <si>
    <t xml:space="preserve">Технический эксперт: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</si>
  <si>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</si>
  <si>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</si>
  <si>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</si>
  <si>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</si>
  <si>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</si>
  <si>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</si>
  <si>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</si>
  <si>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Количество экспертов (в т.ч. с ГЭ)</t>
  </si>
  <si>
    <t>Площадь зоны: не менее 20 м.кв (5*6 метра)</t>
  </si>
  <si>
    <t>Электричество: 6 розеток на 220 Вольт (2 кВт), 2 пилота по 6 розеток</t>
  </si>
  <si>
    <t>Набор первой медицинской помощи</t>
  </si>
  <si>
    <t>Огнетушитель углекислотный ОУ-1</t>
  </si>
  <si>
    <t>Ветошь (для протирки загрязненных поверхностей)</t>
  </si>
  <si>
    <t xml:space="preserve">изготовлена из хлопка, размер от 50смх50см. </t>
  </si>
  <si>
    <t xml:space="preserve">Одноразовые полотенца. Рулон. </t>
  </si>
  <si>
    <t>Салфетки (полотенца) универсальные биоразлагаемые одноразовые 100% вискоза, в рулоне, количество в 1 рулоне  менее 100 штук, размер не менее 25х20 см.</t>
  </si>
  <si>
    <t>Одноразовые салфетки </t>
  </si>
  <si>
    <t>Салфетки (полотенца) универсальные биоразлагаемые одноразовые 100% вискоза, в рулоне, количество в 1 рулоне  100 штук, размер  25х23 см.</t>
  </si>
  <si>
    <t>Площадь зоны: не менее 20 м.кв (5*4 метра) кв.м.</t>
  </si>
  <si>
    <t xml:space="preserve">Освещение: Допустимо верхнее искусственное освещение ( не менее 200 люкс) </t>
  </si>
  <si>
    <t xml:space="preserve">Покрытие пола: плитка или наливные полы </t>
  </si>
  <si>
    <t xml:space="preserve">Электричество: 2 пилота 4 розеток, 6 розетка на 220 Вольт (2 кВт) 	</t>
  </si>
  <si>
    <t>Контур заземления для электропитания и сети слаботочных подключений (при необходимости) : не требуется</t>
  </si>
  <si>
    <t xml:space="preserve">Стол  производственный </t>
  </si>
  <si>
    <t>Оборудование и инструменты</t>
  </si>
  <si>
    <t>Смеситель для горячей и холодной воды</t>
  </si>
  <si>
    <t xml:space="preserve">Стеллаж  4х уровневый  </t>
  </si>
  <si>
    <t xml:space="preserve">Ножи поварские </t>
  </si>
  <si>
    <t>набор</t>
  </si>
  <si>
    <t>Набор  разделочных досок., пластиковые</t>
  </si>
  <si>
    <t>Контейнер для продуктов, 20 литров</t>
  </si>
  <si>
    <t>Стол</t>
  </si>
  <si>
    <t>Size - 54х42х77 cm
Extra details - 4 ножки, без подлокотников</t>
  </si>
  <si>
    <t>Корзина для мусора</t>
  </si>
  <si>
    <t xml:space="preserve">Складское помещение </t>
  </si>
  <si>
    <t>Комната хранения тулбоксов</t>
  </si>
  <si>
    <t>Площадь зоны: не менее 6 м.кв (3*2 метра) кв.м.</t>
  </si>
  <si>
    <t>Электричество: не требуется</t>
  </si>
  <si>
    <t>(ШхГхВ) 1400х600х750
столеншница 26 мм МДФ</t>
  </si>
  <si>
    <t>Освещение: Допустимо верхнее искусственное освещение ( не менее 200 люкс)</t>
  </si>
  <si>
    <t>Дегустационная</t>
  </si>
  <si>
    <t>Площадь зоны:  не менее 20 м.кв (5*3 метра)</t>
  </si>
  <si>
    <t>Электричество: 2 точки на 220 Вольт (2 кВт) - 2 тройника</t>
  </si>
  <si>
    <t>Вилки из нержавеющей стали</t>
  </si>
  <si>
    <t>Luxstahl Длина :  210 мм
Материал : нержавеющая сталь AISI430
Полировка : зеркальная
Толщина ручки : 3 мм</t>
  </si>
  <si>
    <t>Ножи из нержавеющей стали</t>
  </si>
  <si>
    <t>Luxstahl Толщина :  1,8 мм Длина : 210 мм
Материал :  нержавеющая сталь</t>
  </si>
  <si>
    <t>Ложки из нержавеющей стали</t>
  </si>
  <si>
    <t>Luxstahl Толщина :  1,2 мм Длина : 180 мм
Материал : нержавеющая сталь 18/0</t>
  </si>
  <si>
    <t>Тарелки одноразовые</t>
  </si>
  <si>
    <t xml:space="preserve">Стол  </t>
  </si>
  <si>
    <t>Площадь зоны: не менее 20 кв.м. (5*4 метра)</t>
  </si>
  <si>
    <t xml:space="preserve">Интернет : Подключение  ноутбуков к беспроводному интернету	</t>
  </si>
  <si>
    <t>Покрытие пола: ковролин, плитка или наливные полы на всю зону</t>
  </si>
  <si>
    <t xml:space="preserve">Электричество:  подключения к сети  220 Вольт </t>
  </si>
  <si>
    <t>Площадь зоны: не менее 6 кв.м.</t>
  </si>
  <si>
    <t xml:space="preserve">Гастроемкость  из нержавеющей стали </t>
  </si>
  <si>
    <t>Ковёр диэлектрический</t>
  </si>
  <si>
    <t>Штангенциркуль электронный</t>
  </si>
  <si>
    <t xml:space="preserve">Освещение: Допустимо верхнее искусственное освещение ( не менее 300 люкс) </t>
  </si>
  <si>
    <t xml:space="preserve">Электричество: 2 пилота по 6 розеток, 2 розетки по 220 Вольт (по 2 кВт на каждую) </t>
  </si>
  <si>
    <t>Подведение/ отведение ГХВС (при необходимости): требуется</t>
  </si>
  <si>
    <t>Площадь зоны: не менее не более 16 кв.м.</t>
  </si>
  <si>
    <t xml:space="preserve">Интернет : Подключение  ноутбуков к беспроводному интернету </t>
  </si>
  <si>
    <t>Подведение/ отведение ГХВС (при необходимости) : требуется</t>
  </si>
  <si>
    <t>Освещение: Допустимо верхнее искусственное освещение ( не менее 300 люкс)</t>
  </si>
  <si>
    <t>Электричество: на 1 бокс для участника, 380 вольт , 220-230 Вт, мощность не менее  25 кВт, 8 розеток</t>
  </si>
  <si>
    <t>Контур заземления для электропитания и сети слаботочных подключений (при необходимости) : требуется</t>
  </si>
  <si>
    <t xml:space="preserve">Стол-подставка под пароконвектомат </t>
  </si>
  <si>
    <t>GN 1/1 530х325х20 мм.</t>
  </si>
  <si>
    <t>GN 1/9 176х105х65мм.</t>
  </si>
  <si>
    <t>GN 1/1 530х325х65 мм.</t>
  </si>
  <si>
    <t xml:space="preserve">Стеллаж 4-х уровневый </t>
  </si>
  <si>
    <t>Мойка односекционная со столешницей</t>
  </si>
  <si>
    <t>Смеситель холодной и горячей воды</t>
  </si>
  <si>
    <t>Тарелка  глубокая белая (для закуски)</t>
  </si>
  <si>
    <t>Тарелка  глубокая белая (для супа)</t>
  </si>
  <si>
    <t xml:space="preserve">Тарелка круглая белая плоская </t>
  </si>
  <si>
    <t xml:space="preserve">Соусник </t>
  </si>
  <si>
    <t>Пластиковая урна для мусора (возможно педального типа)</t>
  </si>
  <si>
    <t xml:space="preserve">Набор кастрюль с крышками из нержавеющей стали для индукционных плит, без пластиковых и силиконовых вставок        </t>
  </si>
  <si>
    <t>Объемом 5л, 3л, 2л, 1.5л, 1.2л, 1л</t>
  </si>
  <si>
    <t>Сотейник для индукционных плит</t>
  </si>
  <si>
    <t>Объемом 0,6л</t>
  </si>
  <si>
    <t>Объемом 0,8л</t>
  </si>
  <si>
    <t>Сковорода для индукционных плит (с антипригарным покрытием)</t>
  </si>
  <si>
    <t>Диаметром 24см</t>
  </si>
  <si>
    <t>Диаметром 28см</t>
  </si>
  <si>
    <t>Набор  разделочных досок, пластиковые</t>
  </si>
  <si>
    <t>Мерный стакан</t>
  </si>
  <si>
    <t>Венчик</t>
  </si>
  <si>
    <t xml:space="preserve">Миски нержавеющая сталь  </t>
  </si>
  <si>
    <t xml:space="preserve">Сито (для муки) </t>
  </si>
  <si>
    <t>Шенуа  (возможен вариант с сеткой)</t>
  </si>
  <si>
    <t>Подставка для раделочных досок металлическая</t>
  </si>
  <si>
    <t>Лопатки силиконовые</t>
  </si>
  <si>
    <t>Скалка</t>
  </si>
  <si>
    <t>Шумовка</t>
  </si>
  <si>
    <t>Молоток металический для отбивания мяса</t>
  </si>
  <si>
    <t>Терка 4-х сторонняя</t>
  </si>
  <si>
    <t xml:space="preserve">Половник </t>
  </si>
  <si>
    <t xml:space="preserve">Ложки столовые </t>
  </si>
  <si>
    <t>Таймер кухонный электронный с магнитом на холодильник</t>
  </si>
  <si>
    <t>Прихватка - варежка термостатная силиконовая</t>
  </si>
  <si>
    <t>Ножницы для рыбы</t>
  </si>
  <si>
    <t>Спецодежда, спецобувь</t>
  </si>
  <si>
    <t>конкурсант привозит с собой</t>
  </si>
  <si>
    <t xml:space="preserve">СПИСОК ПРОДУКТОВ                                                                                                                                                                                                                                         
                                                                                                                                                                                    </t>
  </si>
  <si>
    <t xml:space="preserve">   "Поварское дело" </t>
  </si>
  <si>
    <t>Дата отправки списка продуктов организаторам</t>
  </si>
  <si>
    <t>За одну неделю до чемпионата</t>
  </si>
  <si>
    <t>Лист заказа для:</t>
  </si>
  <si>
    <t>Название региона</t>
  </si>
  <si>
    <t>Имя конкурсанта:</t>
  </si>
  <si>
    <t>ФИО конкурсанта</t>
  </si>
  <si>
    <t>Имя Эксперта компатриота:</t>
  </si>
  <si>
    <t>ФИО эксперта компатриота</t>
  </si>
  <si>
    <t xml:space="preserve">Электронной почта участника: </t>
  </si>
  <si>
    <t>Ввести адрес электронной почты участника</t>
  </si>
  <si>
    <t>Телефон  участника:</t>
  </si>
  <si>
    <t>Ввести телефон участника</t>
  </si>
  <si>
    <t xml:space="preserve">Электронная почта эксперта компатриота: </t>
  </si>
  <si>
    <t>Ввести адрес электронной почты эксперта компатриота</t>
  </si>
  <si>
    <t>Телефон эксперта компатриота:</t>
  </si>
  <si>
    <t>Ввести телефон эксперта компатриота</t>
  </si>
  <si>
    <t>Ингредиенты</t>
  </si>
  <si>
    <t>ЕДИНИЦА</t>
  </si>
  <si>
    <t>МАКС.</t>
  </si>
  <si>
    <t>ОСТАТОК</t>
  </si>
  <si>
    <t>Примечание</t>
  </si>
  <si>
    <t>МОЛОЧНЫЕ ПРОДУКТЫ</t>
  </si>
  <si>
    <t>Брынза</t>
  </si>
  <si>
    <t>г</t>
  </si>
  <si>
    <t>Йогурт натуральный</t>
  </si>
  <si>
    <t>Кефир 1,5%</t>
  </si>
  <si>
    <t>мл</t>
  </si>
  <si>
    <t>Кокосовое молоко AROY-D</t>
  </si>
  <si>
    <t>Молоко 3,2 % Parmalat</t>
  </si>
  <si>
    <t>Сгущённое молоко</t>
  </si>
  <si>
    <t>Сливки 25% Parmalat</t>
  </si>
  <si>
    <t>Сливки для взбивания 35% Parmalat</t>
  </si>
  <si>
    <t>Сливочное масло 1000 озер</t>
  </si>
  <si>
    <t>Сметана 20%</t>
  </si>
  <si>
    <t>Сыр Гауда</t>
  </si>
  <si>
    <t>Сыр Горгонзола</t>
  </si>
  <si>
    <t>Сыр Грюйер</t>
  </si>
  <si>
    <t>Сыр Маскарпоне Galbani</t>
  </si>
  <si>
    <t xml:space="preserve">Сыр Пармезан </t>
  </si>
  <si>
    <t>Сыр Творожный Hochland Cremette</t>
  </si>
  <si>
    <t>Творог 5%</t>
  </si>
  <si>
    <t>Яйца перепелиные</t>
  </si>
  <si>
    <t xml:space="preserve">Яйцо куриное С1 </t>
  </si>
  <si>
    <t>ОВОЩИ СВЕЖИЕ</t>
  </si>
  <si>
    <t>Баклажан фиолетовый</t>
  </si>
  <si>
    <t>Батат</t>
  </si>
  <si>
    <t>Брокколи</t>
  </si>
  <si>
    <t xml:space="preserve">Грибы вешенки </t>
  </si>
  <si>
    <t>Грибы шампиньоны</t>
  </si>
  <si>
    <t>Дайкон</t>
  </si>
  <si>
    <t xml:space="preserve">Имбирь </t>
  </si>
  <si>
    <t>Капуста белокочанная</t>
  </si>
  <si>
    <t>Картофель крахмальный</t>
  </si>
  <si>
    <t>Лук красный</t>
  </si>
  <si>
    <t>Лук порей</t>
  </si>
  <si>
    <t>Лук репчатый</t>
  </si>
  <si>
    <t>Морковь</t>
  </si>
  <si>
    <t xml:space="preserve">Огурец </t>
  </si>
  <si>
    <t>Перец чили</t>
  </si>
  <si>
    <t>Савойская капуста</t>
  </si>
  <si>
    <t>Свекла красная</t>
  </si>
  <si>
    <t>Сельдерей (корень)</t>
  </si>
  <si>
    <t>Сельдерей стебель</t>
  </si>
  <si>
    <t>Томаты</t>
  </si>
  <si>
    <t>Томаты Черри</t>
  </si>
  <si>
    <t>Тыква Баттернат</t>
  </si>
  <si>
    <t>Цветная капуста</t>
  </si>
  <si>
    <t>Цуккини зелёный</t>
  </si>
  <si>
    <t>Чеснок</t>
  </si>
  <si>
    <t xml:space="preserve">СВЕЖИЕ ТРАВЫ </t>
  </si>
  <si>
    <t>Базилик(зелёный)</t>
  </si>
  <si>
    <t>Кинза</t>
  </si>
  <si>
    <t>Лимонная трава</t>
  </si>
  <si>
    <t>Лук зеленый</t>
  </si>
  <si>
    <t>Мята</t>
  </si>
  <si>
    <t>Петрушка листовая</t>
  </si>
  <si>
    <t xml:space="preserve">Розмарин </t>
  </si>
  <si>
    <t>Ростки микрозелени</t>
  </si>
  <si>
    <t xml:space="preserve">Тимьян </t>
  </si>
  <si>
    <t>Укроп</t>
  </si>
  <si>
    <t>Шниттт лук</t>
  </si>
  <si>
    <t xml:space="preserve">Эстрагон </t>
  </si>
  <si>
    <t>ФРУКТЫ</t>
  </si>
  <si>
    <t>Апельсин</t>
  </si>
  <si>
    <t>Грейпфрут</t>
  </si>
  <si>
    <t>Груша конференция</t>
  </si>
  <si>
    <t>Лайм</t>
  </si>
  <si>
    <t>Лимон</t>
  </si>
  <si>
    <t>Яблоки зеленые Грени Смитт</t>
  </si>
  <si>
    <t>Яблоки красные (сладкие)</t>
  </si>
  <si>
    <t>ЗАМОРОЖЕННЫЕ ПРОДУКТЫ</t>
  </si>
  <si>
    <t>Брусника</t>
  </si>
  <si>
    <t>Вишня</t>
  </si>
  <si>
    <t>Горошек зеленый</t>
  </si>
  <si>
    <t>Ежевика</t>
  </si>
  <si>
    <t>Клубника</t>
  </si>
  <si>
    <t>Клюква</t>
  </si>
  <si>
    <t>Малина</t>
  </si>
  <si>
    <t>Облепиха</t>
  </si>
  <si>
    <t>Смородина красная</t>
  </si>
  <si>
    <t>Смородина черная</t>
  </si>
  <si>
    <t>Тесто для Спринг Роллов</t>
  </si>
  <si>
    <t>Тесто катаифи</t>
  </si>
  <si>
    <t>Тесто слоёное бездрожжевое</t>
  </si>
  <si>
    <t>Тесто фило</t>
  </si>
  <si>
    <t>Черника</t>
  </si>
  <si>
    <t xml:space="preserve">Шпинат </t>
  </si>
  <si>
    <t>СУХИЕ ПРОДУКТЫ</t>
  </si>
  <si>
    <t>Агар-Агар ( прочность по Блуму 900 г/см)</t>
  </si>
  <si>
    <t>Водоросли Комбу (DASHI KOMBU)</t>
  </si>
  <si>
    <t>Грибная смесь из сушеных дикорастущих грибов</t>
  </si>
  <si>
    <t>Грибы сушеные Белые</t>
  </si>
  <si>
    <t>Грибы сушеные Шиитаке</t>
  </si>
  <si>
    <t>Желатин гранулированный Val'de</t>
  </si>
  <si>
    <t>Желатин листовой Val'de</t>
  </si>
  <si>
    <t>Кофе молотый Lavazza Qualita Oro</t>
  </si>
  <si>
    <t>Морская водоросль Нори</t>
  </si>
  <si>
    <t>Пектин NH</t>
  </si>
  <si>
    <t>Стружка кокосовая</t>
  </si>
  <si>
    <t>Тапиока Aroy-D в шариках</t>
  </si>
  <si>
    <t>Хандаши(Даси/Даши)</t>
  </si>
  <si>
    <t>Чай зеленый МАТЧА</t>
  </si>
  <si>
    <t>КОНСЕРВИРОВАННЫЕ ПРОДУКТЫ </t>
  </si>
  <si>
    <t>Каперсы (соцветия маринованные)</t>
  </si>
  <si>
    <t>Горошек зеленый консервированный Bonduelle</t>
  </si>
  <si>
    <t>Кукуруза консервированная Bonduelle</t>
  </si>
  <si>
    <t>Нут консервированный  Bonduelle</t>
  </si>
  <si>
    <t>Огурцы соленые</t>
  </si>
  <si>
    <t>Оливки зеленые (без косточки)</t>
  </si>
  <si>
    <t>Оливки чёрные (без косточки)</t>
  </si>
  <si>
    <t>Пикули маринованные</t>
  </si>
  <si>
    <t>Томатная паста</t>
  </si>
  <si>
    <t>Томаты в собственном соку (без кожицы)</t>
  </si>
  <si>
    <t>Томаты протертые Pomi</t>
  </si>
  <si>
    <t>Фасоль консервированная белая Bonduelle</t>
  </si>
  <si>
    <t>ЗЕРНОВЫЕ И БОБОВЫЕ КУЛЬТУРЫ</t>
  </si>
  <si>
    <t>Белый рис (длиннозерный)</t>
  </si>
  <si>
    <t>Булгур</t>
  </si>
  <si>
    <t>Киноа</t>
  </si>
  <si>
    <t>Крупа гречневая</t>
  </si>
  <si>
    <t>Кус кус</t>
  </si>
  <si>
    <t>Перловая крупа</t>
  </si>
  <si>
    <t>Полента</t>
  </si>
  <si>
    <t>Рис Арборио</t>
  </si>
  <si>
    <t>Фунчоза</t>
  </si>
  <si>
    <t>Чечевица</t>
  </si>
  <si>
    <r>
      <rPr>
        <sz val="14"/>
        <color rgb="FFFFFFFF"/>
        <rFont val="Times New Roman"/>
        <family val="1"/>
      </rPr>
      <t>ШОКОЛАД</t>
    </r>
    <r>
      <rPr>
        <sz val="14"/>
        <color rgb="FF000000"/>
        <rFont val="Times New Roman"/>
        <family val="1"/>
      </rPr>
      <t> </t>
    </r>
  </si>
  <si>
    <t>Какао масло Callebaut</t>
  </si>
  <si>
    <t>Какао Порошок Callebaut</t>
  </si>
  <si>
    <t>Шоколад Callebaut белый 27%</t>
  </si>
  <si>
    <t>Шоколад Callebaut молочный 35%</t>
  </si>
  <si>
    <t>Шоколад Callebaut тёмный 55%</t>
  </si>
  <si>
    <t>СУХОФРУКТЫ </t>
  </si>
  <si>
    <t>Изюм (черный, без косточки)</t>
  </si>
  <si>
    <t>Курага</t>
  </si>
  <si>
    <t>Чернослив</t>
  </si>
  <si>
    <t>ОРЕХИ И СЕМЕНА </t>
  </si>
  <si>
    <t>Грецкий орех (очищенный)</t>
  </si>
  <si>
    <t>Кунжут белый</t>
  </si>
  <si>
    <t>Мак</t>
  </si>
  <si>
    <t>Миндаль орех (очищенный)</t>
  </si>
  <si>
    <t>Орех кедровый (очищенный)</t>
  </si>
  <si>
    <t>Орех фундук (очищенный)</t>
  </si>
  <si>
    <t>Подсолнечник семена (очищенные)</t>
  </si>
  <si>
    <t>Тыквенные семена (очищенные)</t>
  </si>
  <si>
    <t>Фисташки орехи (очищенные)</t>
  </si>
  <si>
    <t>УКСУСЫ, СОУСЫ И МАСЛО </t>
  </si>
  <si>
    <t>Бальзамический уксус</t>
  </si>
  <si>
    <t>Масло кунжутное</t>
  </si>
  <si>
    <t>Масло оливковое De Cecco Classico Extra Vergine</t>
  </si>
  <si>
    <t>Масло растительное (подсолнечное, рафинированное) «Олейна»</t>
  </si>
  <si>
    <t>Соус Ворчестерский</t>
  </si>
  <si>
    <t>Уксус 9%</t>
  </si>
  <si>
    <t>Уксус винный белый</t>
  </si>
  <si>
    <t>Уксус винный красный</t>
  </si>
  <si>
    <t>Уксус яблочный</t>
  </si>
  <si>
    <t>Устричный Соус</t>
  </si>
  <si>
    <t>ДРОЖЖИ </t>
  </si>
  <si>
    <t>Дрожжи сухие</t>
  </si>
  <si>
    <t>Пекарский порошок</t>
  </si>
  <si>
    <t>УГЛЕВОДЫ</t>
  </si>
  <si>
    <t>Глюкоза (сироп)</t>
  </si>
  <si>
    <t>Изомальт</t>
  </si>
  <si>
    <t>Мёд цветочный</t>
  </si>
  <si>
    <t xml:space="preserve">Сахар </t>
  </si>
  <si>
    <t>Сахарная пудра</t>
  </si>
  <si>
    <t>МУКА ТОНКОГО И ГРУБОГО ПОМОЛА</t>
  </si>
  <si>
    <t>Багет</t>
  </si>
  <si>
    <t>Крахмал картофельный</t>
  </si>
  <si>
    <t>Крахмал кукурузный</t>
  </si>
  <si>
    <t>Мука Sen Soy панировочная Премиум Tempura</t>
  </si>
  <si>
    <t>Мука из твёрдых сортов пшеницы "Semola"</t>
  </si>
  <si>
    <t>Мука миндальная</t>
  </si>
  <si>
    <t>Мука пшеничная (сорт высший)</t>
  </si>
  <si>
    <t>Рисовая мука</t>
  </si>
  <si>
    <t>Сухари панировочные</t>
  </si>
  <si>
    <t>Хлеб Бородинский (ненарезанный)</t>
  </si>
  <si>
    <t>Хлеб Пшеничный (ненарезанный)</t>
  </si>
  <si>
    <t>ОБЩИЙ СТОЛ(предоставляется без предварительного заказа, количество указано на 1 человека)</t>
  </si>
  <si>
    <t>Бадьян целый kotanyi</t>
  </si>
  <si>
    <t>Базилик kotanyi</t>
  </si>
  <si>
    <t>Ванильный сахар, с натуральной ванилью Dr. Oetker</t>
  </si>
  <si>
    <t>Гвоздика стручки kotanyi</t>
  </si>
  <si>
    <t>Горчица Дижонская Bornier</t>
  </si>
  <si>
    <t>Горчица зернистая Махеевъ</t>
  </si>
  <si>
    <t>Душистый перец горошек kotanyi</t>
  </si>
  <si>
    <t>Кардамон молотый kotanyi</t>
  </si>
  <si>
    <t>Карри порошок kotanyi</t>
  </si>
  <si>
    <t>Кориандр целый kotanyi</t>
  </si>
  <si>
    <t>Корица молотая kotanyi</t>
  </si>
  <si>
    <t>Кумин(зира) молотая kotanyi</t>
  </si>
  <si>
    <t>Куркума kotanyi</t>
  </si>
  <si>
    <t>Лавровый лист kotanyi</t>
  </si>
  <si>
    <t>Майоран kotanyi</t>
  </si>
  <si>
    <t>Мускатный орех (целый)</t>
  </si>
  <si>
    <t>Мускатный орех молотый kotanyi</t>
  </si>
  <si>
    <t>Орегано kotanyi</t>
  </si>
  <si>
    <t>Паприка молотая kotanyi</t>
  </si>
  <si>
    <t>Перец белый молотый kotanyi</t>
  </si>
  <si>
    <t>Перец Кайенский kotanyi</t>
  </si>
  <si>
    <t>Перец розовый горошек kotanyi</t>
  </si>
  <si>
    <t>Перец черный горошек kotanyi</t>
  </si>
  <si>
    <t>Перец черный молотый kotanyi</t>
  </si>
  <si>
    <t>Сахар тростниковый коричневый</t>
  </si>
  <si>
    <t>Сода пищевая</t>
  </si>
  <si>
    <t>Соль крупная</t>
  </si>
  <si>
    <t>Соль крупная морская</t>
  </si>
  <si>
    <t>Соль мелкая</t>
  </si>
  <si>
    <t>Соус соевый  Kikkoman</t>
  </si>
  <si>
    <t>Соус Табаско</t>
  </si>
  <si>
    <t xml:space="preserve">Тмин (целый) kotanyi </t>
  </si>
  <si>
    <t>Шалфей</t>
  </si>
  <si>
    <t>Щепа для копчения "Ольховая"(мелкая)</t>
  </si>
  <si>
    <t>Эстрагон kotanyi</t>
  </si>
  <si>
    <t>ОБЯЗАТЕЛЬНЫЕ КОМПОНЕНТЫ(нет необходимости заказывать)</t>
  </si>
  <si>
    <t>1800-2200</t>
  </si>
  <si>
    <t>ЧЁРНЫЕ ЯЩИКИ  (нет необходимости заказывать)</t>
  </si>
  <si>
    <t xml:space="preserve">Творожный козий сыр </t>
  </si>
  <si>
    <t>Страчателла</t>
  </si>
  <si>
    <t>Сыр тофу</t>
  </si>
  <si>
    <t>Моцарелла</t>
  </si>
  <si>
    <t>Чечил</t>
  </si>
  <si>
    <t>Авокадо</t>
  </si>
  <si>
    <t>Банан</t>
  </si>
  <si>
    <t>Киви</t>
  </si>
  <si>
    <t>Шпинат свежий</t>
  </si>
  <si>
    <t>Перец болгарский красный</t>
  </si>
  <si>
    <t xml:space="preserve">Редис </t>
  </si>
  <si>
    <t>Трюфельное масло</t>
  </si>
  <si>
    <t>Тыквенное масло</t>
  </si>
  <si>
    <t>Кунжутное масло</t>
  </si>
  <si>
    <t>Масло виноградных косточек</t>
  </si>
  <si>
    <t xml:space="preserve">Ананасы консервированные </t>
  </si>
  <si>
    <t xml:space="preserve">Уксус рисовый </t>
  </si>
  <si>
    <t>Рисовая бумага</t>
  </si>
  <si>
    <t>Бразильский орех</t>
  </si>
  <si>
    <t>Пекан</t>
  </si>
  <si>
    <t>Орех макадамия (очищенный)</t>
  </si>
  <si>
    <t>Арахис очищенный</t>
  </si>
  <si>
    <t>Кешью</t>
  </si>
  <si>
    <t>Пюре ананаса замороженное</t>
  </si>
  <si>
    <t>Пюре малины замороженное</t>
  </si>
  <si>
    <t xml:space="preserve">Пюре манго замороженное </t>
  </si>
  <si>
    <t xml:space="preserve">Пюре маракуйя замороженное </t>
  </si>
  <si>
    <t xml:space="preserve">Пюре юдзу замороженное </t>
  </si>
  <si>
    <t xml:space="preserve">Лук-шалот </t>
  </si>
  <si>
    <t>Концентрированный сок лайма</t>
  </si>
  <si>
    <t>Концентрированный сок лимона</t>
  </si>
  <si>
    <t xml:space="preserve">Пергамент рулон </t>
  </si>
  <si>
    <t xml:space="preserve">Фольга рулон 10м </t>
  </si>
  <si>
    <t xml:space="preserve">Скатерть для презентационного стола белая </t>
  </si>
  <si>
    <t xml:space="preserve">Бумажные полотенца </t>
  </si>
  <si>
    <t>Двухслойные, 2 шт. в упаковке</t>
  </si>
  <si>
    <t>упаковка</t>
  </si>
  <si>
    <t xml:space="preserve">Губка для мытья посуды </t>
  </si>
  <si>
    <t>Губки цветные</t>
  </si>
  <si>
    <t xml:space="preserve">Полотенца х,б  для протир. тарелок </t>
  </si>
  <si>
    <t>Полотенца однотонные, белые</t>
  </si>
  <si>
    <t>300мл</t>
  </si>
  <si>
    <t>1000мл</t>
  </si>
  <si>
    <t xml:space="preserve">Стаканы одноразовые </t>
  </si>
  <si>
    <t>200мл</t>
  </si>
  <si>
    <t xml:space="preserve">Пакеты для мусора </t>
  </si>
  <si>
    <t>60 л</t>
  </si>
  <si>
    <t>рулон</t>
  </si>
  <si>
    <t xml:space="preserve">200 л </t>
  </si>
  <si>
    <t>Чашки пластиковые для горячего</t>
  </si>
  <si>
    <t>250мл</t>
  </si>
  <si>
    <t xml:space="preserve">Перчатки силиконовые одноразовые  </t>
  </si>
  <si>
    <t>Размер S;M;L (100 пар в уп)</t>
  </si>
  <si>
    <t>Вода</t>
  </si>
  <si>
    <t>Бутыль 19л</t>
  </si>
  <si>
    <t>Плёнка пищевая</t>
  </si>
  <si>
    <t>Вакуумные пакеты, разных размеров</t>
  </si>
  <si>
    <t>Мешки кондитерские одноразовые (разных размеров)</t>
  </si>
  <si>
    <t>Салфетки из нетканого материала</t>
  </si>
  <si>
    <t>Профессиональное концентрированное жидкое моющее средство для ручной мойки посуды и кухонного инвентаря</t>
  </si>
  <si>
    <t>л</t>
  </si>
  <si>
    <t>Профессиональный готовый дезинфектант для дезенфекции рабочих поверхностей не требуеющий смывания с пульверизатором. (Участнику выдается раствор готовый к использованию)</t>
  </si>
  <si>
    <t>Масло растительное для фритюра</t>
  </si>
  <si>
    <t>500мл</t>
  </si>
  <si>
    <t>Бумага офисная А4, 80 г/м2, 500 л., марка С, SVETOCOPY CLASSIC</t>
  </si>
  <si>
    <t>Белый скотч, рулон</t>
  </si>
  <si>
    <t>Ручка оранжевая/прозрачная шариковая с синеми чернилами</t>
  </si>
  <si>
    <t>Степлер Брауберг со скобами</t>
  </si>
  <si>
    <t>СкрепкиБауберг 28 мм, 100 шт</t>
  </si>
  <si>
    <t>Файлы 50 шт</t>
  </si>
  <si>
    <t>Маркеры цветные</t>
  </si>
  <si>
    <t>Маркер черный,красный, жёлтый</t>
  </si>
  <si>
    <t>Планшет формата А4</t>
  </si>
  <si>
    <t>Планшет синий, черный</t>
  </si>
  <si>
    <t>Скотч широкий</t>
  </si>
  <si>
    <t>Скотч прозрачный, ШИРОКИЙ</t>
  </si>
  <si>
    <t>Нож канцелярский узкий</t>
  </si>
  <si>
    <t>Калькулятор</t>
  </si>
  <si>
    <t xml:space="preserve">Калькулятор Ситизен </t>
  </si>
  <si>
    <t>Ножницы с черными и синими ручками</t>
  </si>
  <si>
    <t>Карандаш</t>
  </si>
  <si>
    <t xml:space="preserve">Карандаш простой </t>
  </si>
  <si>
    <t>Папка для документов с файлами</t>
  </si>
  <si>
    <t>Папка-регистратор формата А4 Expert Complete</t>
  </si>
  <si>
    <t>Контейнеры одноразовые для пищ продуктов с крышкей</t>
  </si>
  <si>
    <t xml:space="preserve">Папка-регистратор </t>
  </si>
  <si>
    <t>Без уголка, 75 мм, цвет - черный</t>
  </si>
  <si>
    <t>Деаметр 25-28 см</t>
  </si>
  <si>
    <t>Размеры H=18,L=600,B=400мм; жёлтая, синяя, зелёная, красная, белая, коричневая. Не меньше этих размеров</t>
  </si>
  <si>
    <t>GN 1/1 530х325х20 мм</t>
  </si>
  <si>
    <t xml:space="preserve">Приточно-вытяжная система вентиляции </t>
  </si>
  <si>
    <t xml:space="preserve">Тарелка прямоугольная белая плоская </t>
  </si>
  <si>
    <t>Форма для выпечки коржей</t>
  </si>
  <si>
    <t>GN 2/3 354х325х40 мм.</t>
  </si>
  <si>
    <t>GN 1/2 265х325х20 мм.</t>
  </si>
  <si>
    <t>GN 1/2 265х325х65 мм</t>
  </si>
  <si>
    <t>GN 1/3 176х325х40мм.</t>
  </si>
  <si>
    <t>GN 1/3 176х325х20мм.</t>
  </si>
  <si>
    <t>Мандарины</t>
  </si>
  <si>
    <t>дополнительный продукт для использования в консоме</t>
  </si>
  <si>
    <t>МОДУЛИ - A,Б,В</t>
  </si>
  <si>
    <t>МОДУЛИ - Г, Д, Е</t>
  </si>
  <si>
    <t>Модуль А, Б, В: Курица тушка</t>
  </si>
  <si>
    <t>Вишнёвый сироп</t>
  </si>
  <si>
    <t>Модуль З 3: Горячее блюдо Мясо – Говядина - Отруб говядины (мякоть без кости, свежий или замороженный)</t>
  </si>
  <si>
    <t>Модуль Г: Демонстрация навыков по приготовлению соусов</t>
  </si>
  <si>
    <t>Соус Майонез:</t>
  </si>
  <si>
    <t>Подсолнечное масло</t>
  </si>
  <si>
    <t>Горчица Дижонская</t>
  </si>
  <si>
    <t>кг</t>
  </si>
  <si>
    <t>Винный уксус</t>
  </si>
  <si>
    <t>Яичный желток</t>
  </si>
  <si>
    <t>Соус Бешамель:</t>
  </si>
  <si>
    <t>Молоко</t>
  </si>
  <si>
    <t xml:space="preserve">Масло сливочное </t>
  </si>
  <si>
    <t>Мука</t>
  </si>
  <si>
    <t>Соус Голландез:</t>
  </si>
  <si>
    <t>Желток</t>
  </si>
  <si>
    <t xml:space="preserve">Масло </t>
  </si>
  <si>
    <t>Модуль В: Окорочка куриные</t>
  </si>
  <si>
    <t>Поварское дело (юниоры)</t>
  </si>
  <si>
    <t xml:space="preserve">Региональный этап Чемпионата по профессиональному мастерству "Профессионалы" в Красноярском крае </t>
  </si>
  <si>
    <t>Красноярский край</t>
  </si>
  <si>
    <t>КГАПОУ "техникум индустрии гостеприимства и сервиса"</t>
  </si>
  <si>
    <t>г. Красноярск, пр-кт Металлургов 4</t>
  </si>
  <si>
    <t>17.02.2025-21.02.2025</t>
  </si>
  <si>
    <t>Локотко Ирина Леонидовна</t>
  </si>
  <si>
    <t>Ринглер Алина Элизатовна</t>
  </si>
  <si>
    <t>ringler90@bk.ru</t>
  </si>
  <si>
    <t xml:space="preserve">lokotko.irina@mail.ru </t>
  </si>
  <si>
    <t>Естественная и приточно-вытяжная принудительная</t>
  </si>
  <si>
    <t xml:space="preserve">Данная модель имеет полезный внутренний объем 0,33 кубометра, рассчитана на использование в ней 10 гастроёмкостей GN 1/1 - 40 или противней 600х400. 
</t>
  </si>
  <si>
    <t>49 x 13 x 3 см, цифра</t>
  </si>
  <si>
    <t>Выбор шкалы измерения: °C или °F отображение максимального значения температуры (МАХ) жидкокристаллический экран с подсветкой автоматический выбор диапазона значений, единица измерения – 0,1 °C (0,1°F)</t>
  </si>
  <si>
    <t>Объем 23 л, мощность 800 Вт, Размеры (ШxВxГ) 48.9x27.5x36.4 cм</t>
  </si>
  <si>
    <t>Стол  производственный Атеси СП 1800/600/850</t>
  </si>
  <si>
    <t>Столешница стола изготовлена из нержавеющей стали. С бортом.</t>
  </si>
  <si>
    <t>Шкаф шоковой заморозки ABAT ШОК-10-1/1</t>
  </si>
  <si>
    <t>Часы электронные настенные 'Соломон'</t>
  </si>
  <si>
    <t>Термометр инфракрасный  DT-8860B</t>
  </si>
  <si>
    <t>Микроволновая печь Samsung ME81KRW-1</t>
  </si>
  <si>
    <t>Мясорубка 12/S TR12SX23050M</t>
  </si>
  <si>
    <t>Производительность : 160 кг/ч; Мощность: 0,75 кВт; Напряжение: 220 В; Габариты (ДхШхВ): 400x250x460 мм; Тип измельчения: 1 решетка + 1 нож; Вес: 21 кг</t>
  </si>
  <si>
    <t xml:space="preserve">Блендер стационарный Bork B802   </t>
  </si>
  <si>
    <t xml:space="preserve">Потребляемая мощность2200 Вт; Автоматические режимы 5; Режимы колка льда, приготовление коктейлей, суп, турборежим; Количество скоростей 12; </t>
  </si>
  <si>
    <t>Соковыжималка REDMOND RJ-980S</t>
  </si>
  <si>
    <t>Тип -шнековая; Номинальная мощность 200 Вт.; Максимальная мощность 400 Вт; Напряжение 220-240 В, 50 Гц.; Материал корпуса пластик; Скорость вращения шнека 55 об/мин.; Размер загрузочного отверстия 35 × 45 мм.; Объем чаши сепаратора 0,3 л.; Объем стакана для жмыха 0,6 л.; Объем стакана для сока 0,6 л.; Габаритные размеры 155 × 145 × 390 мм.</t>
  </si>
  <si>
    <t>Настольная вакуумно-упаковочная машина Vortmax VM412.</t>
  </si>
  <si>
    <t>Тип установки настольный; Количество камер 1 камера; Длина планки 410 мм; Производительность насоса 12 м3/ч; Газонаполнение;  Размеры камеры 435х435х180 мм;  Напряжение 220 В; Мощность 0.75 кВт.</t>
  </si>
  <si>
    <t>Размер 750 x 750 x 6 мм.</t>
  </si>
  <si>
    <t>тип: цифровой, максимальная величина измерения 150 мм; цена деления 0.01 мм</t>
  </si>
  <si>
    <t>Кофемолка BRAYER BR1180.</t>
  </si>
  <si>
    <t>Система помола ротационный нож. Мощность 200Вт. Вместимость 70гр.</t>
  </si>
  <si>
    <t>(ШхГхВ) 1200х500х750, столеншница толщиной 25 мм, ламинированная поверхность столешницы</t>
  </si>
  <si>
    <t>без подлокотников, расчитанные на вес не более 100 кг</t>
  </si>
  <si>
    <t>Запираемый шкафчик (Локер)</t>
  </si>
  <si>
    <t>Количество дверей 12. Габариты ВхШхГ, мм 1830x850x500. Внутренние размеры ВхШхГ, мм 400x300/274x468</t>
  </si>
  <si>
    <t>Вешалка АЛЛА-22К.</t>
  </si>
  <si>
    <t xml:space="preserve">Габаритные размеры, мм: 1300х700х1800 Групповая вешалка на 22 крючка. </t>
  </si>
  <si>
    <t>Материал пластик, размер d28х25 см.</t>
  </si>
  <si>
    <t>Core i5/ DDR4 2400 mHz 8 GB/ SSD 240Gb/ Intel UHD Graphics 630</t>
  </si>
  <si>
    <t>24 ", 1920x1080, 16:9, TN+film, 60 Гц, 250 кд/м2</t>
  </si>
  <si>
    <t>Ноутбук Lenovo IdeaPad.</t>
  </si>
  <si>
    <t xml:space="preserve"> Экран: 14" (1920x1080), матрица: IPS, процессор: Intel Core i5, Intel Core i5-1035G1 (4x1000 МГц), объем оперативной памяти: 8 ГБ DDR4 2666 МГц, накопитель: SSD 512 ГБ, встроенная видеокарта: Intel UHD Graphics, разъемы: USB 3.1 Type A x2, USB 3.1 Type-С, выход HDMI, микрофон/наушники Combo
беспроводная связь: Wi-Fi 802.11ax, Bluetooth 5.0
емкость аккумулятора: 52.5 Вт⋅ч
время работы от аккумулятора: 11.1 ч
операционная система: Windows 10 Home
pазмеры: 322.7x230.5x17.9 мм
вес: 1.6 кг</t>
  </si>
  <si>
    <t>Oklick 640M, USB</t>
  </si>
  <si>
    <t>Тип сетевой фильтр. Максимальная нагрузка 2200 В.т Напряжение сети 220 В. Номинальная сила тока 10 А. Количество розеток 6</t>
  </si>
  <si>
    <t>выходная мощность 850 ВA/ 480 Вт</t>
  </si>
  <si>
    <t>МФУ лазерный Kyocera FS-1120MFP черно-белая печать, A4</t>
  </si>
  <si>
    <t>Операционная система Windows 10 Pro x64 22H2</t>
  </si>
  <si>
    <t>Экран для проектора  Технология LCD</t>
  </si>
  <si>
    <t xml:space="preserve"> Технология LCD, Яркость 3200 lm Белый. Тип установки
напольный. Диагональ экрана 111 ". Формат экрана
1:1. Размеры экрана (ШхВ) 200х200 см. Вес 11 кг</t>
  </si>
  <si>
    <t>Проектор EPSON EB-E05.</t>
  </si>
  <si>
    <t xml:space="preserve"> Технология LCD, Яркость 3200 lm. Контраст 10000:1. Разрешение 1024 x 768. Уровень шума 28 дБ. Цвет белый. Вес 2.5 кг</t>
  </si>
  <si>
    <t>Аптечка первой помощи коллективная, до 20 человек, футляр полистирол, №2.1</t>
  </si>
  <si>
    <t>Масса заряда, кг, не менее 0,95; Величина утечки в год, гр, не более 5% или 50,0; Рабочее давление, МПа, не менее 5,88; Время работы, сек, не менее 6; Длина выброса, м, не менее 2; Огнетушащая способность 13В; Габариты, мм 90х400; Масса, кг, не более 4,5</t>
  </si>
  <si>
    <t>Aqua Well QD,  Модель -Настольный; Цвет-Белый; Страна производитель-Китай; Охлаждение - Электронное</t>
  </si>
  <si>
    <t>1800х600х850, с бортом. С внутренней металической полкой, глухой.</t>
  </si>
  <si>
    <t xml:space="preserve">Весы настольные электронные (профессиональные) CAS AD-5 (05). </t>
  </si>
  <si>
    <t>Диапазон рабочих температур (*С)-10...+40 Дискретность (г)1 Длина платформы (мм)335 ИнтерфейсRS-232C Количество символов 5Материал корпуса Пластик Материал платформы Нержавеющая сталь  Наибольший предел взвешивания (кг)5 Наименьший предел взвешивания (кг)0,02 Тип питания от сети Ширина платформы (мм)210 Длина (мм)352 Ширина (мм)325 Высота (мм)105</t>
  </si>
  <si>
    <t>Плита индукционная  Hurakan HKN-ICF70D</t>
  </si>
  <si>
    <t>Высота 110 мм. Ширина 660 мм. Длина 396 мм. Подключение, В 220. Мощность, кВт 7 кВт. Страна производитель Китай</t>
  </si>
  <si>
    <t xml:space="preserve">Холодильный шкаф POLAIR CM107-S   </t>
  </si>
  <si>
    <t xml:space="preserve"> Диапазон рабочих температур, °C 0…+6. Объем, л 700. Габаритные размеры, мм 697х925х1960. Потребляемая мощность, Вт, не более 350. Расход электроэнергии за сутки, кВт/ч, не более 4. Стандарт Gastronorm GN 2/1. Допустимая нагрузка на полку, кг 40. Размер полки, мм 530x650. Кол-во полок 4. Система электропитания, В/Гц 230/50</t>
  </si>
  <si>
    <t>Морозильный шкаф POLAIR CB107-S.</t>
  </si>
  <si>
    <t xml:space="preserve"> Диапазон рабочих температур, °C не выше -18. Объем, л 700. Габаритные размеры, мм 735х960х1996. Потребляемая мощность, Вт, не более 550/400
Расход электроэнергии за сутки, кВт/ч, не более 12. Стандарт Gastronorm GN 2/1. Допустимая нагрузка на полку, кг 40. Размер полки, мм 530x650. Кол-во полок 4</t>
  </si>
  <si>
    <t xml:space="preserve">Стол с моечной ванной, двухсекционный ЭКОНОМ ЦК ВМО2-480ЭЦК-М </t>
  </si>
  <si>
    <t>1120х580х870(890) мм Моечная емкость сварная изготовлена из нержавеющей стали марки AISI 430 толщиной 0,5 - 0,6 мм. с отверстием диаметром 52 мм для установки выпускного сифона. Ножки оснащаются винтовыми опорами, позволяющими регулировать высоту ванны. Ванна оснащается полкой-решеткой.</t>
  </si>
  <si>
    <t>Высота излива:170 мм Высота струи:150 мм Покрытие:хром</t>
  </si>
  <si>
    <t>Cryspi СК Э (L=1200, S=500, H=1800, 4). Вид сталиAISI 430 Количество полок 4 Конфигурация Каркас-уголок, нержавеющая сталь.</t>
  </si>
  <si>
    <t>Материал нержавеющая сталь, длина лезвия 99 мм, 150мм, 208 мм.</t>
  </si>
  <si>
    <t xml:space="preserve"> H=18,L=600,B=400мм; жёлтая, синяя, зелёная, красная, белая, коричневая. </t>
  </si>
  <si>
    <t>Высота,  170 мм. Длинна 400мм, Ширина 355мм. Страна производитель Россия, материал полипропилен.</t>
  </si>
  <si>
    <t>Офисный, без подлокотников, расчитанные на вес не менее 100 кг</t>
  </si>
  <si>
    <t>Бак мусорный пластиковый с крышкой 120л</t>
  </si>
  <si>
    <t>(ШхГхВ) 1400х600х750, столеншница не тоньше 25 мм, ламинированная поверхность столешницы.</t>
  </si>
  <si>
    <t>Кулер 19 л, Aqua Well QD,</t>
  </si>
  <si>
    <t xml:space="preserve"> Модель -Настольный; Цвет-Белый; Страна производитель-Китай; Охлаждение - Электронное</t>
  </si>
  <si>
    <t>Весы настольные электронные (профессиональные) CAS AD-5 (05).</t>
  </si>
  <si>
    <t xml:space="preserve">1500/700/850 Столешница нержавеющая сталь AISI 304, ЛДСП, Каркас разборный из нержавеющей стали AISI 304, с металлической глухой полкой, борт. </t>
  </si>
  <si>
    <t>Тип подставки открытый.Количество рядов направляющих 1. Количество уровней направляющих 8.Ширина 750 мм. Глубина 550 мм. Высота 700 мм</t>
  </si>
  <si>
    <t>Пароконвектомат    Модель UNOX XEVC-0511-E1R</t>
  </si>
  <si>
    <t xml:space="preserve">Подключение 220 В, 380 В Количество уровней 5 Расстояние между уровнями 67 мм Тип гастроемкости GN 1/1 Размер гастроемкости  уж./внутр.) 530x325 / 500x300 мм Панель управления электронная Температурный режим от 30 до 260 °С Мощность 7 кВт Ширина 750 мм Глубина 773 мм Высота 675 мм </t>
  </si>
  <si>
    <t>Плита индукционная ТЕХНО-ТТ ИПП-410134</t>
  </si>
  <si>
    <t>Плита четырехконфорочная плоская. Габаритные размеры:  
800х760х400 мм. Мощность:  14 кВт. Напряжение: 380 В</t>
  </si>
  <si>
    <t>Шкаф холодильный   Polair ШХФ-0,5 ДС (R134a)</t>
  </si>
  <si>
    <t xml:space="preserve"> Объем 500л Напряжение 220В Потребляемая мощность 0.35кВт/ч Ширина 697мм Глубина 710мм Высота 2028мм.В нутренняя вертикальная подсветка – светодиодная; встроенные микропереключатели; механизм самозакрывания двери; дверь оснащена надежным замком; оттайка испарителя происходит в автоматическом режиме; возможность перенавески двери; идеальная термоизоляция за свет теплопакетов.</t>
  </si>
  <si>
    <t>Разборный нейтральный стеллаж Cryspi СК Э (L=1200, S=500, H=1800, 4). Бренд Cryspi. Вид стали AISI 430.</t>
  </si>
  <si>
    <t>Ванна моечная односекционная с рабочей поверхностью сварная КОБОР ВМСР/1-120/60. Внутренний размер емкости, мм: 530x500x400. Габариты, мм: 1200x600x870. Каркас: оцинкованная сталь.</t>
  </si>
  <si>
    <t>Планетарный миксер KitchenAid ARTISAN 4.8 л</t>
  </si>
  <si>
    <t xml:space="preserve">5KSM175PSEAC Напряжение 220/240В, мощность 300 кВт. </t>
  </si>
  <si>
    <t xml:space="preserve">Блендер ручной погружной (блендер+насадка измельчитель+насадка венчик + измельчитель с нижним ножом(чаша) +стакан) REDMOND RHB-2942. </t>
  </si>
  <si>
    <t>Тин: погружной. Мощность 1300Вт. Емкость мерного стакана: 0,6л. Управление механическое.</t>
  </si>
  <si>
    <t>Корпус латунь, управление однорычажное</t>
  </si>
  <si>
    <t>Материал фарфор. С широкими плоскими  ровными полями  28 см, 250 мл, без декора</t>
  </si>
  <si>
    <t>Материал фарфор. С широкими плоскими ровными полями 28 см, 300 мл, без декора</t>
  </si>
  <si>
    <t>Материал фарфор. Диаметром 31 см, без декора с ровными полями.</t>
  </si>
  <si>
    <t>Размер по одному краю 18 см, по второму краю 30 см, без декора с ровными полями</t>
  </si>
  <si>
    <t>Кольцо металическое Диаметром 16см</t>
  </si>
  <si>
    <t>50 мл, керамический.</t>
  </si>
  <si>
    <t xml:space="preserve">Объемом 45 литров. </t>
  </si>
  <si>
    <t>Объемом  1 л. пластиковый.</t>
  </si>
  <si>
    <t>Количество прутьев, шт.: 16. Длина, мм: 300. Материал нержавеющая сталь.</t>
  </si>
  <si>
    <t>Диаметром 24 см, нержавеющая сталь</t>
  </si>
  <si>
    <t>Диаметром 24см, нержавеющая сталь</t>
  </si>
  <si>
    <t>Производитель:  Paderno, Метал.</t>
  </si>
  <si>
    <t>Материал пластик, силикон</t>
  </si>
  <si>
    <t>материал-дерево 440мм</t>
  </si>
  <si>
    <t>Материал метал</t>
  </si>
  <si>
    <t>материал нержавеющая сталь.</t>
  </si>
  <si>
    <t>Материал: жесть</t>
  </si>
  <si>
    <t xml:space="preserve">Материал нержавеющая сталь, объём 0.25л, дллинна ручки 35см </t>
  </si>
  <si>
    <t>Рабочее напряжение, не выше 1000 В. Сохраняет дееспособность при температуре в диапазоне от –15 до +40 градусов. Размер 750 x 750 x 6 мм.</t>
  </si>
  <si>
    <t>Максимальное время:99 мин, Материал корпуса:пластик, Длина:6 см, Высота:7 см</t>
  </si>
  <si>
    <t>варежка термостатная силиконовая</t>
  </si>
  <si>
    <t>Материал: нержавеющая сталь, пластик</t>
  </si>
  <si>
    <t>Китель ж-055</t>
  </si>
  <si>
    <t>Бумага д/выпечки 25м 38см Professional</t>
  </si>
  <si>
    <t>Фольга универсальная 300мм*25м 18мкм</t>
  </si>
  <si>
    <t>Скатерть "Белая коллекция" 140*200см</t>
  </si>
  <si>
    <t>Пленка пищевая 450мм*200м белая</t>
  </si>
  <si>
    <t xml:space="preserve">Материал ПЭТ (Полиэтилентерефталат), Лавсан. Размеры, мм 30x20, 20x16,25x20. Страна-изготовитель Россия. Цвет
Прозрачный, 65 мкр.
</t>
  </si>
  <si>
    <t>Тип Мешок кондитерский, 32*24,5 см, 52*26 см, Н-45</t>
  </si>
  <si>
    <t>Одноразовые салфетки  WHITE LINE салфетки 30х40 рулон, 100 шт. Тип - Салфетка безворсовая. Бренд
WHITE LINE салфетки 30х40 рулон, 100 шт.. Цвет - Белый
Страна-изготовитель - Россия</t>
  </si>
  <si>
    <t xml:space="preserve">Концентрированный гель для посуды с антибактериальным эффектом SYNERGETIC Тип. Средство для ручного мытья посуды. Форма выпуска средства Гель. Объем, мл 5000. </t>
  </si>
  <si>
    <t>Тефлекс. Форма выпуска средства Спрей. Назначение моющего, чистящего средства. Для дезинфекции, Для мебели, Универсальное. Объем, мл 1000. Страна-изготовитель. Россия</t>
  </si>
  <si>
    <t>Efco Food. Тип. Масло подсолнечное. Бренд Efco Food. Способ очистки. Рафинированное. Особенности производства масла. Холодный отжим</t>
  </si>
  <si>
    <t>Модуль Б (продукт)</t>
  </si>
  <si>
    <t>Модуль В (конкретный п/ф)</t>
  </si>
  <si>
    <t>Модуль Ж 3: Холодная закуска Овощи - Вид гриба(Свежий, замороженный или сушоный)</t>
  </si>
  <si>
    <t xml:space="preserve">ПО "Microsoft Office 2021"  для создания аналитических материалов должно обеспечивать 
- Работу с растровым изображением
- Работу с внедрённым изображением (обрезка, масштабирование, перемещение и т.д.)
- Создание таблиц и схем
- Возможность использования различных шрифтов без их внедрения в программу во время работы
- Сохранение файлов с точным указанием форматов (А4, А3 и т.д.) и указанием их размеров в пикселях, миллиметрах и т.д.
- Возможность создания авторской графики
- Возможность работы с графическим планшетом
- Сохранение итоговых файлов в форматах - .jpg (.jpeg), .pdf, .png
Для обеспечения выше указанных требований/возможностей возможно использовать не одну программу, а несколько
</t>
  </si>
  <si>
    <t>Программное обеспечение "Microsoft Фотография"</t>
  </si>
  <si>
    <t xml:space="preserve">ПО "VLC media player" Медиапроигрователь должен обеспечить:
- Воспроизведение видео и аудио файлов:
Контейнерные: AVI, FLAC, FLV[a], Matroska, MP4, MPJPEG, MPEG-2 (ES, MP3), QuickTime File Format, WAV и другие
Аудио: AAC, AC-3, FLAC, MP3 и другие
Видео: H.263, H.264/MPEG-4 AVC, H.265/MPEG-H HEVC, MJPEG, MPEG-1, MPEG-2, MPEG-4 и другие
</t>
  </si>
  <si>
    <t xml:space="preserve">ПО "PDF Reader" для просмотра файлов в формате .pdf должно обеспечивать:
- Открытие файлов в формате .pdf (как одностраничных, так и много страничных)
- Возможность масштабировать и изменять ориентацию изображения
</t>
  </si>
  <si>
    <t xml:space="preserve">ПО "Microsoft Office 2021"  для создания презентаций должно обеспечивать:
- Создание много страничных, статичных презентаций
- Работу с растровым изображением
- Работу с внедрённым изображением (обрезка, масштабирование, перемещение и тд)
- Создание таблиц и схем
- Возможность использования различных шрифтов без их внедрения в программу во время работы
- Возможность использования аудио и видео файлов в создании презентации
- Возможность создание анимированных переходов между слайдами, текстовыми или иными материалами
- Возможность записи голоса поверх видео ряда
- Возможность сохранения итогового файла в формате .pdf, .avi, .mpg4 (.mpeg4)
</t>
  </si>
  <si>
    <t xml:space="preserve">"Яндекс Браузера" Интернет-браузер доложен обеспечивать:
- Быстрый и безопасный поиск информационных материалов 
- Давать возможность взаимодействия с системами обмена файлами (принятие и отправка файлов)
- Доступ к e-mail участника
- Давать возможность безопасно копировать текстовую и визуальную информацию из открытых источников
</t>
  </si>
  <si>
    <t xml:space="preserve">ПО "Microsoft Office 2021"   Пакет офисных программ должен обеспечить:
- Работу с текстовыми файлами в формате .doc, .docx
- Работу с электронными таблицами в формате .xlsx и его интерпритации
- Чтение и создание документов и их сохранение в выше указанных форматах
- Работу с табличными данными, текстом, изображением
</t>
  </si>
  <si>
    <t>FineReader 12</t>
  </si>
  <si>
    <t>МОДУЛИ - Ж3, З3, 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</si>
</sst>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sz val="10"/>
      <name val="Times New Roman"/>
      <family val="1"/>
    </font>
    <font>
      <sz val="10"/>
      <color rgb="FF222222"/>
      <name val="Times New Roman"/>
      <family val="1"/>
      <charset val="204"/>
    </font>
    <font>
      <sz val="12"/>
      <color theme="1"/>
      <name val="Calibri"/>
      <family val="2"/>
      <scheme val="minor"/>
    </font>
    <font>
      <b/>
      <sz val="12"/>
      <color theme="1"/>
      <name val="Times New Roman"/>
      <family val="1"/>
      <charset val="204"/>
    </font>
    <font>
      <sz val="14"/>
      <color rgb="FF000000"/>
      <name val="Times New Roman"/>
      <family val="1"/>
    </font>
    <font>
      <sz val="11"/>
      <color rgb="FF000000"/>
      <name val="Times New Roman"/>
      <family val="1"/>
    </font>
    <font>
      <sz val="22"/>
      <color rgb="FF000000"/>
      <name val="Times New Roman"/>
      <family val="1"/>
    </font>
    <font>
      <b/>
      <sz val="14"/>
      <color theme="0"/>
      <name val="Times New Roman"/>
      <family val="1"/>
      <charset val="204"/>
    </font>
    <font>
      <b/>
      <sz val="11"/>
      <color theme="0"/>
      <name val="Times New Roman"/>
      <family val="1"/>
      <charset val="204"/>
    </font>
    <font>
      <b/>
      <sz val="11"/>
      <color theme="0"/>
      <name val="Times New Roman"/>
      <family val="1"/>
    </font>
    <font>
      <b/>
      <sz val="12"/>
      <color theme="0"/>
      <name val="Times New Roman"/>
      <family val="1"/>
      <charset val="204"/>
    </font>
    <font>
      <b/>
      <sz val="14"/>
      <color theme="0"/>
      <name val="Times New Roman"/>
      <family val="1"/>
    </font>
    <font>
      <sz val="14"/>
      <color rgb="FFFFFFFF"/>
      <name val="Times New Roman"/>
      <family val="1"/>
    </font>
    <font>
      <sz val="11"/>
      <color theme="1"/>
      <name val="Calibri"/>
      <family val="2"/>
      <scheme val="minor"/>
    </font>
    <font>
      <sz val="9"/>
      <name val="Times New Roman"/>
      <family val="1"/>
      <charset val="204"/>
    </font>
    <font>
      <sz val="11"/>
      <color rgb="FFFF0000"/>
      <name val="Calibri"/>
      <family val="2"/>
    </font>
    <font>
      <sz val="14"/>
      <color rgb="FFFFFFFF"/>
      <name val="Times New Roman"/>
      <family val="1"/>
      <charset val="204"/>
    </font>
    <font>
      <sz val="14"/>
      <color theme="0"/>
      <name val="Times New Roman"/>
      <family val="1"/>
    </font>
    <font>
      <sz val="11"/>
      <color rgb="FFFFFFFF"/>
      <name val="Calibri"/>
      <family val="2"/>
    </font>
    <font>
      <sz val="9"/>
      <color theme="1"/>
      <name val="Times New Roman"/>
      <family val="1"/>
    </font>
    <font>
      <sz val="12"/>
      <color rgb="FFFFFFFF"/>
      <name val="Calibri"/>
      <family val="2"/>
    </font>
    <font>
      <b/>
      <sz val="10"/>
      <color rgb="FFFF0000"/>
      <name val="Arial"/>
      <family val="2"/>
    </font>
    <font>
      <sz val="11"/>
      <color rgb="FF000000"/>
      <name val="Calibri"/>
      <family val="2"/>
    </font>
    <font>
      <sz val="9"/>
      <color rgb="FF000000"/>
      <name val="Times New Roman"/>
      <family val="1"/>
      <charset val="204"/>
    </font>
    <font>
      <sz val="9"/>
      <color theme="0"/>
      <name val="Times New Roman"/>
      <family val="1"/>
      <charset val="204"/>
    </font>
    <font>
      <sz val="9"/>
      <color theme="4" tint="-0.249977111117893"/>
      <name val="Times New Roman"/>
      <family val="1"/>
      <charset val="204"/>
    </font>
    <font>
      <sz val="9"/>
      <color theme="4" tint="-0.249977111117893"/>
      <name val="Calibri"/>
      <family val="2"/>
      <scheme val="minor"/>
    </font>
    <font>
      <sz val="11"/>
      <color theme="4" tint="-0.249977111117893"/>
      <name val="Calibri"/>
      <family val="2"/>
      <scheme val="minor"/>
    </font>
    <font>
      <sz val="12"/>
      <color theme="4" tint="-0.249977111117893"/>
      <name val="Calibri"/>
      <family val="2"/>
      <scheme val="minor"/>
    </font>
    <font>
      <sz val="8"/>
      <name val="Calibri"/>
      <family val="2"/>
      <charset val="204"/>
      <scheme val="minor"/>
    </font>
    <font>
      <sz val="11"/>
      <color rgb="FF000000"/>
      <name val="Calibri"/>
      <family val="2"/>
      <scheme val="minor"/>
    </font>
    <font>
      <sz val="9"/>
      <color theme="1"/>
      <name val="Times New Roman"/>
      <family val="1"/>
      <charset val="204"/>
    </font>
    <font>
      <i/>
      <sz val="9"/>
      <name val="Times New Roman"/>
      <family val="1"/>
      <charset val="204"/>
    </font>
  </fonts>
  <fills count="2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B2A1C7"/>
      </patternFill>
    </fill>
    <fill>
      <patternFill patternType="solid">
        <fgColor theme="0"/>
        <bgColor rgb="FF00B050"/>
      </patternFill>
    </fill>
    <fill>
      <patternFill patternType="solid">
        <fgColor theme="0" tint="-4.9989318521683403E-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8" tint="-0.24994659260841701"/>
        <bgColor indexed="64"/>
      </patternFill>
    </fill>
    <fill>
      <patternFill patternType="solid">
        <fgColor rgb="FFFFFFFF"/>
        <bgColor rgb="FF000000"/>
      </patternFill>
    </fill>
    <fill>
      <patternFill patternType="solid">
        <fgColor rgb="FFFF6600"/>
        <bgColor indexed="64"/>
      </patternFill>
    </fill>
    <fill>
      <patternFill patternType="solid">
        <fgColor theme="8" tint="-0.249977111117893"/>
        <bgColor indexed="64"/>
      </patternFill>
    </fill>
    <fill>
      <patternFill patternType="solid">
        <fgColor theme="4"/>
        <bgColor indexed="64"/>
      </patternFill>
    </fill>
    <fill>
      <patternFill patternType="solid">
        <fgColor rgb="FFFFFFFF"/>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top/>
      <bottom style="medium">
        <color rgb="FF000000"/>
      </bottom>
      <diagonal/>
    </border>
    <border>
      <left style="medium">
        <color auto="1"/>
      </left>
      <right style="medium">
        <color auto="1"/>
      </right>
      <top style="medium">
        <color auto="1"/>
      </top>
      <bottom style="medium">
        <color auto="1"/>
      </bottom>
      <diagonal/>
    </border>
    <border>
      <left/>
      <right/>
      <top style="thick">
        <color rgb="FF000000"/>
      </top>
      <bottom style="thick">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medium">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rgb="FF000000"/>
      </left>
      <right/>
      <top style="thin">
        <color indexed="64"/>
      </top>
      <bottom style="medium">
        <color rgb="FF000000"/>
      </bottom>
      <diagonal/>
    </border>
    <border>
      <left/>
      <right/>
      <top style="thin">
        <color indexed="64"/>
      </top>
      <bottom style="medium">
        <color rgb="FF000000"/>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4" fillId="0" borderId="0" applyNumberFormat="0" applyFill="0" applyBorder="0" applyAlignment="0" applyProtection="0"/>
    <xf numFmtId="0" fontId="22" fillId="0" borderId="0"/>
  </cellStyleXfs>
  <cellXfs count="254">
    <xf numFmtId="0" fontId="0" fillId="0" borderId="0" xfId="0"/>
    <xf numFmtId="0" fontId="1" fillId="0" borderId="0" xfId="1"/>
    <xf numFmtId="0" fontId="2" fillId="0" borderId="1" xfId="1" applyFont="1" applyBorder="1"/>
    <xf numFmtId="0" fontId="2" fillId="0" borderId="1" xfId="1" applyFont="1" applyBorder="1" applyAlignment="1">
      <alignment horizontal="center" vertical="center"/>
    </xf>
    <xf numFmtId="0" fontId="2" fillId="0" borderId="1" xfId="1" applyFont="1" applyBorder="1" applyAlignment="1">
      <alignment vertical="center" wrapText="1"/>
    </xf>
    <xf numFmtId="0" fontId="4" fillId="0" borderId="1" xfId="1" applyFont="1" applyBorder="1"/>
    <xf numFmtId="0" fontId="4" fillId="0" borderId="2" xfId="1" applyFont="1" applyBorder="1" applyAlignment="1">
      <alignment horizontal="center" vertical="center"/>
    </xf>
    <xf numFmtId="0" fontId="2" fillId="0" borderId="1" xfId="1" applyFont="1" applyBorder="1" applyAlignment="1">
      <alignment horizontal="left"/>
    </xf>
    <xf numFmtId="0" fontId="2" fillId="0" borderId="2" xfId="1" applyFont="1" applyBorder="1" applyAlignment="1">
      <alignment horizontal="left"/>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6" xfId="1" applyFont="1" applyBorder="1" applyAlignment="1">
      <alignment horizontal="center" vertical="center"/>
    </xf>
    <xf numFmtId="0" fontId="4" fillId="0" borderId="15" xfId="1" applyFont="1" applyBorder="1" applyAlignment="1">
      <alignment horizontal="left"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1" xfId="1" applyFont="1" applyBorder="1" applyAlignment="1">
      <alignment horizontal="left" vertical="center" wrapText="1"/>
    </xf>
    <xf numFmtId="0" fontId="2" fillId="0" borderId="2" xfId="1" applyFont="1" applyBorder="1" applyAlignment="1">
      <alignment horizontal="left" vertical="center" wrapText="1"/>
    </xf>
    <xf numFmtId="0" fontId="11" fillId="0" borderId="20" xfId="0" applyFont="1" applyBorder="1" applyAlignment="1">
      <alignment vertical="top" wrapText="1"/>
    </xf>
    <xf numFmtId="0" fontId="12" fillId="0" borderId="1" xfId="1" applyFont="1" applyBorder="1" applyAlignment="1">
      <alignment horizontal="center" vertical="center"/>
    </xf>
    <xf numFmtId="0" fontId="11" fillId="0" borderId="20" xfId="0" applyFont="1" applyBorder="1" applyAlignment="1">
      <alignment horizontal="justify" vertical="top" wrapText="1"/>
    </xf>
    <xf numFmtId="0" fontId="12" fillId="0" borderId="21" xfId="1" applyFont="1" applyBorder="1" applyAlignment="1">
      <alignment horizontal="center" vertical="center" wrapText="1"/>
    </xf>
    <xf numFmtId="0" fontId="2" fillId="0" borderId="5" xfId="1" applyFont="1" applyBorder="1"/>
    <xf numFmtId="0" fontId="2" fillId="0" borderId="19" xfId="1" applyFont="1" applyBorder="1"/>
    <xf numFmtId="0" fontId="2" fillId="0" borderId="15" xfId="1" applyFont="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0" xfId="1" applyFont="1" applyBorder="1" applyAlignment="1">
      <alignment horizontal="center" vertical="center"/>
    </xf>
    <xf numFmtId="0" fontId="11" fillId="0" borderId="20" xfId="0" applyFont="1" applyBorder="1" applyAlignment="1">
      <alignment horizontal="center" vertical="top" wrapText="1"/>
    </xf>
    <xf numFmtId="0" fontId="13" fillId="0" borderId="20" xfId="2" applyFont="1" applyFill="1" applyBorder="1" applyAlignment="1">
      <alignment horizontal="justify" vertical="top" wrapText="1"/>
    </xf>
    <xf numFmtId="0" fontId="11" fillId="0" borderId="23" xfId="0" applyFont="1" applyBorder="1" applyAlignment="1">
      <alignment vertical="top" wrapText="1"/>
    </xf>
    <xf numFmtId="0" fontId="12" fillId="0" borderId="2" xfId="1" applyFont="1" applyBorder="1" applyAlignment="1">
      <alignment horizontal="center" vertical="center"/>
    </xf>
    <xf numFmtId="0" fontId="15" fillId="0" borderId="20" xfId="0" applyFont="1" applyBorder="1" applyAlignment="1">
      <alignment horizontal="left" vertical="top" wrapText="1"/>
    </xf>
    <xf numFmtId="0" fontId="11" fillId="0" borderId="20" xfId="0" applyFont="1" applyBorder="1" applyAlignment="1">
      <alignment horizontal="left" vertical="top" wrapText="1"/>
    </xf>
    <xf numFmtId="0" fontId="10" fillId="0" borderId="0" xfId="1" applyFont="1"/>
    <xf numFmtId="0" fontId="15" fillId="0" borderId="23" xfId="0" applyFont="1" applyBorder="1" applyAlignment="1">
      <alignment horizontal="left" vertical="top" wrapText="1"/>
    </xf>
    <xf numFmtId="0" fontId="2" fillId="0" borderId="0" xfId="1" applyFont="1"/>
    <xf numFmtId="0" fontId="5" fillId="0" borderId="0" xfId="1" applyFont="1" applyAlignment="1">
      <alignment vertical="center" wrapText="1"/>
    </xf>
    <xf numFmtId="0" fontId="19" fillId="0" borderId="0" xfId="0" applyFont="1" applyAlignment="1">
      <alignment wrapText="1"/>
    </xf>
    <xf numFmtId="0" fontId="19" fillId="0" borderId="0" xfId="0" applyFont="1"/>
    <xf numFmtId="0" fontId="19" fillId="0" borderId="20" xfId="0" applyFont="1" applyBorder="1" applyAlignment="1">
      <alignment wrapText="1"/>
    </xf>
    <xf numFmtId="0" fontId="19" fillId="0" borderId="20" xfId="0" applyFont="1" applyBorder="1" applyAlignment="1">
      <alignment horizontal="right" wrapText="1"/>
    </xf>
    <xf numFmtId="0" fontId="8" fillId="0" borderId="0" xfId="1" applyFont="1"/>
    <xf numFmtId="0" fontId="8" fillId="0" borderId="0" xfId="1" applyFont="1" applyAlignment="1">
      <alignment vertical="center" wrapText="1"/>
    </xf>
    <xf numFmtId="0" fontId="18" fillId="0" borderId="0" xfId="1" applyFont="1" applyAlignment="1">
      <alignment vertical="center" wrapText="1"/>
    </xf>
    <xf numFmtId="0" fontId="13" fillId="9" borderId="20" xfId="0" applyFont="1" applyFill="1" applyBorder="1" applyAlignment="1">
      <alignment horizontal="left" vertical="center" wrapText="1"/>
    </xf>
    <xf numFmtId="0" fontId="13" fillId="5" borderId="20" xfId="1" applyFont="1" applyFill="1" applyBorder="1" applyAlignment="1">
      <alignment horizontal="center" vertical="center"/>
    </xf>
    <xf numFmtId="0" fontId="11" fillId="0" borderId="5" xfId="1" applyFont="1" applyBorder="1" applyAlignment="1">
      <alignment horizontal="center" vertical="center"/>
    </xf>
    <xf numFmtId="0" fontId="11" fillId="0" borderId="1" xfId="1" applyFont="1" applyBorder="1"/>
    <xf numFmtId="0" fontId="13" fillId="9" borderId="20" xfId="0" applyFont="1" applyFill="1" applyBorder="1" applyAlignment="1">
      <alignment horizontal="center" vertical="center" wrapText="1"/>
    </xf>
    <xf numFmtId="0" fontId="13" fillId="10" borderId="20" xfId="0" applyFont="1" applyFill="1" applyBorder="1" applyAlignment="1">
      <alignment vertical="center" wrapText="1"/>
    </xf>
    <xf numFmtId="0" fontId="11" fillId="0" borderId="28" xfId="0" applyFont="1" applyBorder="1" applyAlignment="1">
      <alignment horizontal="left" vertical="center" wrapText="1"/>
    </xf>
    <xf numFmtId="0" fontId="13" fillId="10" borderId="20" xfId="0" applyFont="1" applyFill="1" applyBorder="1" applyAlignment="1">
      <alignment horizontal="center" vertical="center" wrapText="1"/>
    </xf>
    <xf numFmtId="0" fontId="13" fillId="10" borderId="20" xfId="0" applyFont="1" applyFill="1" applyBorder="1" applyAlignment="1">
      <alignment horizontal="left" vertical="center" wrapText="1"/>
    </xf>
    <xf numFmtId="0" fontId="11" fillId="0" borderId="5" xfId="1" applyFont="1" applyBorder="1"/>
    <xf numFmtId="0" fontId="11" fillId="5" borderId="20" xfId="0" applyFont="1" applyFill="1" applyBorder="1" applyAlignment="1">
      <alignment vertical="center" wrapText="1"/>
    </xf>
    <xf numFmtId="0" fontId="13" fillId="9" borderId="20" xfId="0" applyFont="1" applyFill="1" applyBorder="1" applyAlignment="1">
      <alignment vertical="center" wrapText="1"/>
    </xf>
    <xf numFmtId="0" fontId="11" fillId="6" borderId="20" xfId="1" applyFont="1" applyFill="1" applyBorder="1" applyAlignment="1">
      <alignment vertical="center" wrapText="1"/>
    </xf>
    <xf numFmtId="0" fontId="11" fillId="6" borderId="20" xfId="0" applyFont="1" applyFill="1" applyBorder="1" applyAlignment="1">
      <alignment vertical="center" wrapText="1"/>
    </xf>
    <xf numFmtId="0" fontId="11" fillId="0" borderId="6" xfId="1" applyFont="1" applyBorder="1" applyAlignment="1">
      <alignment horizontal="left" vertical="center" wrapText="1"/>
    </xf>
    <xf numFmtId="0" fontId="11" fillId="0" borderId="6" xfId="1" applyFont="1" applyBorder="1" applyAlignment="1">
      <alignment horizontal="center" vertical="center" wrapText="1"/>
    </xf>
    <xf numFmtId="0" fontId="13" fillId="5" borderId="20" xfId="1" applyFont="1" applyFill="1" applyBorder="1"/>
    <xf numFmtId="0" fontId="11" fillId="0" borderId="1" xfId="1" applyFont="1" applyBorder="1" applyAlignment="1">
      <alignment horizontal="center" vertical="center" wrapText="1"/>
    </xf>
    <xf numFmtId="0" fontId="2" fillId="5" borderId="20" xfId="2" applyFont="1" applyFill="1" applyBorder="1" applyAlignment="1">
      <alignment vertical="center" wrapText="1"/>
    </xf>
    <xf numFmtId="0" fontId="11" fillId="0" borderId="20" xfId="1" applyFont="1" applyBorder="1" applyAlignment="1">
      <alignment horizontal="left" vertical="center" wrapText="1"/>
    </xf>
    <xf numFmtId="0" fontId="11" fillId="0" borderId="20" xfId="1" applyFont="1" applyBorder="1" applyAlignment="1">
      <alignment horizontal="center" vertical="center" wrapText="1"/>
    </xf>
    <xf numFmtId="0" fontId="1" fillId="0" borderId="20" xfId="1" applyBorder="1"/>
    <xf numFmtId="0" fontId="11" fillId="0" borderId="20" xfId="1" applyFont="1" applyBorder="1"/>
    <xf numFmtId="0" fontId="11" fillId="0" borderId="20" xfId="0" applyFont="1" applyBorder="1" applyAlignment="1">
      <alignment horizontal="left" vertical="center" wrapText="1"/>
    </xf>
    <xf numFmtId="0" fontId="13" fillId="0" borderId="20" xfId="0" applyFont="1" applyBorder="1" applyAlignment="1">
      <alignment wrapText="1"/>
    </xf>
    <xf numFmtId="0" fontId="16" fillId="10" borderId="20" xfId="0" applyFont="1" applyFill="1" applyBorder="1" applyAlignment="1">
      <alignment vertical="center" wrapText="1"/>
    </xf>
    <xf numFmtId="0" fontId="13" fillId="5" borderId="20" xfId="1" applyFont="1" applyFill="1" applyBorder="1" applyAlignment="1">
      <alignment horizontal="center" vertical="center" wrapText="1"/>
    </xf>
    <xf numFmtId="0" fontId="11" fillId="0" borderId="2" xfId="1" applyFont="1" applyBorder="1" applyAlignment="1">
      <alignment horizontal="center" vertical="center" wrapText="1"/>
    </xf>
    <xf numFmtId="0" fontId="21" fillId="0" borderId="20" xfId="0" applyFont="1" applyBorder="1"/>
    <xf numFmtId="0" fontId="11" fillId="10" borderId="20" xfId="2" applyFont="1" applyFill="1" applyBorder="1" applyAlignment="1">
      <alignment vertical="center" wrapText="1"/>
    </xf>
    <xf numFmtId="0" fontId="11" fillId="5" borderId="20" xfId="1" applyFont="1" applyFill="1" applyBorder="1" applyAlignment="1">
      <alignment horizontal="center" vertical="center" wrapText="1"/>
    </xf>
    <xf numFmtId="0" fontId="16" fillId="10" borderId="20" xfId="0" applyFont="1" applyFill="1" applyBorder="1" applyAlignment="1">
      <alignment horizontal="center" vertical="center" wrapText="1"/>
    </xf>
    <xf numFmtId="0" fontId="11" fillId="5" borderId="20" xfId="1" applyFont="1" applyFill="1" applyBorder="1" applyAlignment="1">
      <alignment horizontal="center" vertical="center"/>
    </xf>
    <xf numFmtId="0" fontId="11" fillId="5" borderId="20" xfId="1" applyFont="1" applyFill="1" applyBorder="1"/>
    <xf numFmtId="0" fontId="24" fillId="0" borderId="29" xfId="3" applyFont="1" applyBorder="1"/>
    <xf numFmtId="0" fontId="25" fillId="0" borderId="29" xfId="3" applyFont="1" applyBorder="1"/>
    <xf numFmtId="0" fontId="25" fillId="0" borderId="30" xfId="3" applyFont="1" applyBorder="1"/>
    <xf numFmtId="0" fontId="26" fillId="0" borderId="27" xfId="3" applyFont="1" applyBorder="1"/>
    <xf numFmtId="0" fontId="4" fillId="11" borderId="32" xfId="3" applyFont="1" applyFill="1" applyBorder="1" applyAlignment="1">
      <alignment horizontal="left" wrapText="1"/>
    </xf>
    <xf numFmtId="0" fontId="27" fillId="13" borderId="37" xfId="3" applyFont="1" applyFill="1" applyBorder="1" applyAlignment="1">
      <alignment horizontal="left" vertical="center"/>
    </xf>
    <xf numFmtId="0" fontId="28" fillId="13" borderId="38" xfId="3" applyFont="1" applyFill="1" applyBorder="1" applyAlignment="1">
      <alignment horizontal="center" vertical="center" textRotation="90"/>
    </xf>
    <xf numFmtId="0" fontId="29" fillId="13" borderId="38" xfId="3" applyFont="1" applyFill="1" applyBorder="1" applyAlignment="1">
      <alignment horizontal="center" vertical="center" textRotation="90"/>
    </xf>
    <xf numFmtId="0" fontId="30" fillId="13" borderId="38" xfId="3" applyFont="1" applyFill="1" applyBorder="1" applyAlignment="1">
      <alignment horizontal="center" vertical="center" textRotation="90" wrapText="1"/>
    </xf>
    <xf numFmtId="0" fontId="31" fillId="13" borderId="37" xfId="3" applyFont="1" applyFill="1" applyBorder="1" applyAlignment="1">
      <alignment horizontal="center" vertical="center"/>
    </xf>
    <xf numFmtId="0" fontId="32" fillId="14" borderId="20" xfId="3" applyFont="1" applyFill="1" applyBorder="1" applyAlignment="1">
      <alignment horizontal="left" vertical="center" wrapText="1"/>
    </xf>
    <xf numFmtId="0" fontId="33" fillId="14" borderId="20" xfId="3" applyFont="1" applyFill="1" applyBorder="1" applyAlignment="1">
      <alignment horizontal="right" vertical="center" wrapText="1"/>
    </xf>
    <xf numFmtId="0" fontId="33" fillId="14" borderId="20" xfId="3" applyFont="1" applyFill="1" applyBorder="1" applyAlignment="1">
      <alignment vertical="center" wrapText="1"/>
    </xf>
    <xf numFmtId="0" fontId="34" fillId="0" borderId="39" xfId="0" applyFont="1" applyBorder="1" applyAlignment="1">
      <alignment vertical="center" wrapText="1"/>
    </xf>
    <xf numFmtId="0" fontId="34" fillId="5" borderId="40" xfId="0" applyFont="1" applyFill="1" applyBorder="1" applyAlignment="1">
      <alignment horizontal="center" vertical="center" wrapText="1"/>
    </xf>
    <xf numFmtId="0" fontId="34" fillId="5" borderId="41" xfId="0" applyFont="1" applyFill="1" applyBorder="1" applyAlignment="1">
      <alignment horizontal="center" vertical="center" wrapText="1"/>
    </xf>
    <xf numFmtId="0" fontId="35" fillId="12" borderId="41" xfId="3" applyFont="1" applyFill="1" applyBorder="1" applyAlignment="1">
      <alignment horizontal="right" vertical="center" wrapText="1"/>
    </xf>
    <xf numFmtId="0" fontId="0" fillId="0" borderId="41" xfId="3" applyFont="1" applyBorder="1" applyProtection="1">
      <protection locked="0"/>
    </xf>
    <xf numFmtId="0" fontId="34" fillId="0" borderId="42" xfId="0" applyFont="1" applyBorder="1" applyAlignment="1">
      <alignment vertical="center" wrapText="1"/>
    </xf>
    <xf numFmtId="0" fontId="34" fillId="5" borderId="20" xfId="0" applyFont="1" applyFill="1" applyBorder="1" applyAlignment="1">
      <alignment horizontal="center" vertical="center" wrapText="1"/>
    </xf>
    <xf numFmtId="0" fontId="0" fillId="0" borderId="20" xfId="3" applyFont="1" applyBorder="1" applyProtection="1">
      <protection locked="0"/>
    </xf>
    <xf numFmtId="0" fontId="34" fillId="0" borderId="40"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0" xfId="0" applyFont="1" applyBorder="1" applyAlignment="1">
      <alignment horizontal="center" vertical="center" wrapText="1"/>
    </xf>
    <xf numFmtId="0" fontId="34" fillId="0" borderId="43" xfId="0" applyFont="1" applyBorder="1" applyAlignment="1">
      <alignment vertical="center" wrapText="1"/>
    </xf>
    <xf numFmtId="0" fontId="34" fillId="0" borderId="24" xfId="0" applyFont="1" applyBorder="1" applyAlignment="1">
      <alignment horizontal="center" vertical="center" wrapText="1"/>
    </xf>
    <xf numFmtId="0" fontId="34" fillId="5" borderId="24" xfId="0" applyFont="1" applyFill="1" applyBorder="1" applyAlignment="1">
      <alignment horizontal="center" vertical="center" wrapText="1"/>
    </xf>
    <xf numFmtId="0" fontId="34" fillId="5" borderId="23" xfId="0" applyFont="1" applyFill="1" applyBorder="1" applyAlignment="1">
      <alignment horizontal="center" vertical="center" wrapText="1"/>
    </xf>
    <xf numFmtId="0" fontId="34" fillId="5" borderId="44" xfId="0" applyFont="1" applyFill="1" applyBorder="1" applyAlignment="1">
      <alignment horizontal="center" vertical="center" wrapText="1"/>
    </xf>
    <xf numFmtId="0" fontId="0" fillId="0" borderId="24" xfId="3" applyFont="1" applyBorder="1" applyProtection="1">
      <protection locked="0"/>
    </xf>
    <xf numFmtId="0" fontId="36" fillId="14" borderId="20" xfId="3" applyFont="1" applyFill="1" applyBorder="1" applyAlignment="1">
      <alignment horizontal="left" vertical="center" wrapText="1"/>
    </xf>
    <xf numFmtId="0" fontId="33" fillId="14" borderId="20" xfId="3" applyFont="1" applyFill="1" applyBorder="1" applyAlignment="1">
      <alignment horizontal="right" vertical="top" wrapText="1"/>
    </xf>
    <xf numFmtId="0" fontId="33" fillId="14" borderId="20" xfId="3" applyFont="1" applyFill="1" applyBorder="1" applyAlignment="1">
      <alignment vertical="top" wrapText="1"/>
    </xf>
    <xf numFmtId="0" fontId="34" fillId="0" borderId="41" xfId="0" applyFont="1" applyBorder="1" applyAlignment="1">
      <alignment horizontal="center" vertical="center" wrapText="1"/>
    </xf>
    <xf numFmtId="0" fontId="37" fillId="14" borderId="20" xfId="3" applyFont="1" applyFill="1" applyBorder="1" applyAlignment="1">
      <alignment horizontal="left" vertical="center" wrapText="1"/>
    </xf>
    <xf numFmtId="0" fontId="34" fillId="15" borderId="20" xfId="0" applyFont="1" applyFill="1" applyBorder="1" applyAlignment="1">
      <alignment horizontal="center" vertical="center" wrapText="1"/>
    </xf>
    <xf numFmtId="0" fontId="34" fillId="0" borderId="45" xfId="0" applyFont="1" applyBorder="1" applyAlignment="1">
      <alignment horizontal="center" vertical="center" wrapText="1"/>
    </xf>
    <xf numFmtId="0" fontId="34" fillId="0" borderId="46" xfId="0" applyFont="1" applyBorder="1" applyAlignment="1">
      <alignment horizontal="center" vertical="center" wrapText="1"/>
    </xf>
    <xf numFmtId="0" fontId="38" fillId="14" borderId="20" xfId="3" applyFont="1" applyFill="1" applyBorder="1" applyAlignment="1">
      <alignment horizontal="right" vertical="center" wrapText="1"/>
    </xf>
    <xf numFmtId="0" fontId="38" fillId="14" borderId="20" xfId="3" applyFont="1" applyFill="1" applyBorder="1" applyAlignment="1">
      <alignment horizontal="center" vertical="center" wrapText="1"/>
    </xf>
    <xf numFmtId="0" fontId="35" fillId="12" borderId="20" xfId="3" applyFont="1" applyFill="1" applyBorder="1" applyAlignment="1">
      <alignment horizontal="right" vertical="center" wrapText="1"/>
    </xf>
    <xf numFmtId="0" fontId="34" fillId="5" borderId="42" xfId="0" applyFont="1" applyFill="1" applyBorder="1" applyAlignment="1">
      <alignment vertical="center" wrapText="1"/>
    </xf>
    <xf numFmtId="0" fontId="34" fillId="5" borderId="43" xfId="0" applyFont="1" applyFill="1" applyBorder="1" applyAlignment="1">
      <alignment vertical="center" wrapText="1"/>
    </xf>
    <xf numFmtId="0" fontId="34" fillId="0" borderId="41" xfId="0" applyFont="1" applyBorder="1" applyAlignment="1">
      <alignment vertical="center" wrapText="1"/>
    </xf>
    <xf numFmtId="0" fontId="39" fillId="0" borderId="47" xfId="3" applyFont="1" applyBorder="1" applyAlignment="1">
      <alignment horizontal="left"/>
    </xf>
    <xf numFmtId="0" fontId="39" fillId="0" borderId="41" xfId="3" applyFont="1" applyBorder="1" applyAlignment="1">
      <alignment horizontal="center"/>
    </xf>
    <xf numFmtId="0" fontId="39" fillId="0" borderId="42" xfId="3" applyFont="1" applyBorder="1" applyAlignment="1">
      <alignment horizontal="left"/>
    </xf>
    <xf numFmtId="0" fontId="39" fillId="0" borderId="20" xfId="3" applyFont="1" applyBorder="1" applyAlignment="1">
      <alignment horizontal="center"/>
    </xf>
    <xf numFmtId="0" fontId="34" fillId="0" borderId="20" xfId="0" applyFont="1" applyBorder="1" applyAlignment="1">
      <alignment vertical="center" wrapText="1"/>
    </xf>
    <xf numFmtId="0" fontId="34" fillId="0" borderId="47" xfId="0" applyFont="1" applyBorder="1" applyAlignment="1">
      <alignment vertical="center" wrapText="1"/>
    </xf>
    <xf numFmtId="0" fontId="34" fillId="0" borderId="37" xfId="0" applyFont="1" applyBorder="1" applyAlignment="1">
      <alignment vertical="center" wrapText="1"/>
    </xf>
    <xf numFmtId="0" fontId="34" fillId="5" borderId="38"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0" borderId="42" xfId="0" applyFont="1" applyBorder="1" applyAlignment="1">
      <alignment horizontal="left" vertical="center" wrapText="1"/>
    </xf>
    <xf numFmtId="0" fontId="37" fillId="14" borderId="48" xfId="3" applyFont="1" applyFill="1" applyBorder="1" applyAlignment="1">
      <alignment horizontal="left" vertical="center" wrapText="1"/>
    </xf>
    <xf numFmtId="0" fontId="33" fillId="14" borderId="48" xfId="3" applyFont="1" applyFill="1" applyBorder="1" applyAlignment="1">
      <alignment horizontal="right" vertical="center" wrapText="1"/>
    </xf>
    <xf numFmtId="0" fontId="34" fillId="0" borderId="44" xfId="0" applyFont="1" applyBorder="1" applyAlignment="1">
      <alignment horizontal="center" vertical="center" wrapText="1"/>
    </xf>
    <xf numFmtId="0" fontId="35" fillId="12" borderId="23" xfId="3" applyFont="1" applyFill="1" applyBorder="1" applyAlignment="1">
      <alignment horizontal="right" vertical="center" wrapText="1"/>
    </xf>
    <xf numFmtId="0" fontId="34" fillId="5" borderId="39" xfId="0" applyFont="1" applyFill="1" applyBorder="1" applyAlignment="1">
      <alignment vertical="center" wrapText="1"/>
    </xf>
    <xf numFmtId="0" fontId="35" fillId="12" borderId="40" xfId="3" applyFont="1" applyFill="1" applyBorder="1" applyAlignment="1">
      <alignment horizontal="right" vertical="center" wrapText="1"/>
    </xf>
    <xf numFmtId="0" fontId="37" fillId="17" borderId="20" xfId="3" applyFont="1" applyFill="1" applyBorder="1" applyAlignment="1">
      <alignment vertical="center" wrapText="1"/>
    </xf>
    <xf numFmtId="0" fontId="42" fillId="17" borderId="20" xfId="3" applyFont="1" applyFill="1" applyBorder="1" applyAlignment="1">
      <alignment horizontal="center" vertical="center" wrapText="1"/>
    </xf>
    <xf numFmtId="0" fontId="35" fillId="17" borderId="20" xfId="3" applyFont="1" applyFill="1" applyBorder="1" applyAlignment="1">
      <alignment horizontal="right" vertical="center" wrapText="1"/>
    </xf>
    <xf numFmtId="0" fontId="0" fillId="17" borderId="20" xfId="3" applyFont="1" applyFill="1" applyBorder="1" applyProtection="1">
      <protection locked="0"/>
    </xf>
    <xf numFmtId="0" fontId="43" fillId="0" borderId="20" xfId="3" applyFont="1" applyBorder="1" applyAlignment="1">
      <alignment horizontal="center" vertical="center"/>
    </xf>
    <xf numFmtId="0" fontId="37" fillId="5" borderId="20" xfId="3" applyFont="1" applyFill="1" applyBorder="1" applyAlignment="1">
      <alignment vertical="center" wrapText="1"/>
    </xf>
    <xf numFmtId="0" fontId="44" fillId="18" borderId="20" xfId="3" applyFont="1" applyFill="1" applyBorder="1" applyAlignment="1">
      <alignment horizontal="left" wrapText="1"/>
    </xf>
    <xf numFmtId="0" fontId="45" fillId="18" borderId="20" xfId="3" applyFont="1" applyFill="1" applyBorder="1" applyAlignment="1">
      <alignment horizontal="center"/>
    </xf>
    <xf numFmtId="0" fontId="46" fillId="18" borderId="20" xfId="3" applyFont="1" applyFill="1" applyBorder="1" applyAlignment="1">
      <alignment horizontal="center"/>
    </xf>
    <xf numFmtId="0" fontId="47" fillId="18" borderId="20" xfId="3" applyFont="1" applyFill="1" applyBorder="1"/>
    <xf numFmtId="0" fontId="48" fillId="18" borderId="20" xfId="0" applyFont="1" applyFill="1" applyBorder="1"/>
    <xf numFmtId="0" fontId="16" fillId="10" borderId="20" xfId="0" applyFont="1" applyFill="1" applyBorder="1" applyAlignment="1">
      <alignment horizontal="left" vertical="center" wrapText="1"/>
    </xf>
    <xf numFmtId="0" fontId="13" fillId="10" borderId="20" xfId="0" applyFont="1" applyFill="1" applyBorder="1" applyAlignment="1">
      <alignment vertical="top" wrapText="1"/>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 fillId="0" borderId="0" xfId="1"/>
    <xf numFmtId="0" fontId="0" fillId="5" borderId="55" xfId="0" applyFill="1" applyBorder="1"/>
    <xf numFmtId="0" fontId="0" fillId="5" borderId="20" xfId="0" applyFill="1" applyBorder="1"/>
    <xf numFmtId="0" fontId="34" fillId="0" borderId="40" xfId="0" applyFont="1" applyBorder="1" applyAlignment="1">
      <alignment horizontal="center" vertical="center" wrapText="1"/>
    </xf>
    <xf numFmtId="0" fontId="34" fillId="0" borderId="20" xfId="3" applyFont="1" applyBorder="1" applyAlignment="1">
      <alignment vertical="center" wrapText="1"/>
    </xf>
    <xf numFmtId="0" fontId="50" fillId="0" borderId="20" xfId="3" applyFont="1" applyBorder="1"/>
    <xf numFmtId="0" fontId="0" fillId="0" borderId="20" xfId="0" applyBorder="1"/>
    <xf numFmtId="0" fontId="43" fillId="0" borderId="20" xfId="3" applyFont="1" applyBorder="1" applyAlignment="1">
      <alignment horizontal="center" vertical="center"/>
    </xf>
    <xf numFmtId="0" fontId="0" fillId="0" borderId="0" xfId="0"/>
    <xf numFmtId="0" fontId="34" fillId="5" borderId="40" xfId="0" applyFont="1" applyFill="1" applyBorder="1" applyAlignment="1">
      <alignment horizontal="center" vertical="center" wrapText="1"/>
    </xf>
    <xf numFmtId="0" fontId="0" fillId="0" borderId="20" xfId="3" applyFont="1" applyBorder="1" applyProtection="1">
      <protection locked="0"/>
    </xf>
    <xf numFmtId="0" fontId="34" fillId="0" borderId="40" xfId="0" applyFont="1" applyBorder="1" applyAlignment="1">
      <alignment horizontal="center" vertical="center" wrapText="1"/>
    </xf>
    <xf numFmtId="0" fontId="34" fillId="0" borderId="20" xfId="3" applyFont="1" applyBorder="1" applyAlignment="1">
      <alignment vertical="center" wrapText="1"/>
    </xf>
    <xf numFmtId="0" fontId="35" fillId="0" borderId="20" xfId="3" applyFont="1" applyBorder="1" applyAlignment="1">
      <alignment horizontal="right" vertical="center" wrapText="1"/>
    </xf>
    <xf numFmtId="0" fontId="43" fillId="0" borderId="20" xfId="3" applyFont="1" applyBorder="1" applyAlignment="1">
      <alignment horizontal="center"/>
    </xf>
    <xf numFmtId="0" fontId="51" fillId="0" borderId="20" xfId="3" applyFont="1" applyBorder="1" applyAlignment="1">
      <alignment vertical="center" wrapText="1"/>
    </xf>
    <xf numFmtId="0" fontId="34" fillId="0" borderId="41" xfId="3" applyFont="1" applyBorder="1" applyAlignment="1">
      <alignment horizontal="center" vertical="center" wrapText="1"/>
    </xf>
    <xf numFmtId="0" fontId="43" fillId="0" borderId="20" xfId="3" applyFont="1" applyBorder="1" applyAlignment="1">
      <alignment horizontal="center" vertical="center"/>
    </xf>
    <xf numFmtId="0" fontId="52" fillId="0" borderId="20" xfId="3" applyFont="1" applyBorder="1" applyAlignment="1">
      <alignment vertical="center" wrapText="1"/>
    </xf>
    <xf numFmtId="0" fontId="1" fillId="0" borderId="0" xfId="1"/>
    <xf numFmtId="3" fontId="19" fillId="0" borderId="20" xfId="0" applyNumberFormat="1" applyFont="1" applyBorder="1" applyAlignment="1">
      <alignment horizontal="right" wrapText="1"/>
    </xf>
    <xf numFmtId="0" fontId="14" fillId="0" borderId="20" xfId="2" applyBorder="1" applyAlignment="1">
      <alignment horizontal="right"/>
    </xf>
    <xf numFmtId="0" fontId="14" fillId="0" borderId="20" xfId="2" applyBorder="1" applyAlignment="1">
      <alignment horizontal="right" wrapText="1"/>
    </xf>
    <xf numFmtId="0" fontId="13" fillId="0" borderId="20" xfId="0" applyFont="1" applyFill="1" applyBorder="1" applyAlignment="1">
      <alignment vertical="center" wrapText="1"/>
    </xf>
    <xf numFmtId="0" fontId="16" fillId="0" borderId="20" xfId="0" applyFont="1" applyFill="1" applyBorder="1" applyAlignment="1">
      <alignment vertical="center" wrapText="1"/>
    </xf>
    <xf numFmtId="0" fontId="16" fillId="10" borderId="20" xfId="0" applyFont="1" applyFill="1" applyBorder="1" applyAlignment="1">
      <alignment vertical="top" wrapText="1"/>
    </xf>
    <xf numFmtId="0" fontId="16" fillId="0" borderId="20" xfId="0" applyFont="1" applyBorder="1" applyAlignment="1">
      <alignment wrapText="1"/>
    </xf>
    <xf numFmtId="0" fontId="11" fillId="0" borderId="20" xfId="0" applyFont="1" applyFill="1" applyBorder="1" applyAlignment="1">
      <alignment horizontal="justify" vertical="top" wrapText="1"/>
    </xf>
    <xf numFmtId="0" fontId="11" fillId="0" borderId="23" xfId="0" applyFont="1" applyFill="1" applyBorder="1" applyAlignment="1">
      <alignment vertical="top" wrapText="1"/>
    </xf>
    <xf numFmtId="0" fontId="15" fillId="19" borderId="20" xfId="0" applyNumberFormat="1" applyFont="1" applyFill="1" applyBorder="1" applyAlignment="1" applyProtection="1">
      <alignment horizontal="left" vertical="center" wrapText="1"/>
    </xf>
    <xf numFmtId="0" fontId="15" fillId="19" borderId="20" xfId="0" applyNumberFormat="1" applyFont="1" applyFill="1" applyBorder="1" applyAlignment="1" applyProtection="1">
      <alignment vertical="center" wrapText="1"/>
    </xf>
    <xf numFmtId="0" fontId="15" fillId="0" borderId="23" xfId="0" applyFont="1" applyFill="1" applyBorder="1" applyAlignment="1">
      <alignment horizontal="left" vertical="top" wrapText="1"/>
    </xf>
    <xf numFmtId="0" fontId="11" fillId="0" borderId="20" xfId="0" applyFont="1" applyFill="1" applyBorder="1" applyAlignment="1">
      <alignment vertical="top" wrapText="1"/>
    </xf>
    <xf numFmtId="0" fontId="15" fillId="0" borderId="20" xfId="0" applyFont="1" applyFill="1" applyBorder="1" applyAlignment="1">
      <alignment horizontal="left" vertical="top" wrapText="1"/>
    </xf>
    <xf numFmtId="0" fontId="13" fillId="0" borderId="20" xfId="0" applyFont="1" applyFill="1" applyBorder="1" applyAlignment="1">
      <alignment horizontal="left" vertical="center" wrapText="1"/>
    </xf>
    <xf numFmtId="0" fontId="16" fillId="0" borderId="20" xfId="0" applyFont="1" applyFill="1" applyBorder="1" applyAlignment="1">
      <alignment vertical="center"/>
    </xf>
    <xf numFmtId="0" fontId="16" fillId="0" borderId="20" xfId="0" applyFont="1" applyFill="1" applyBorder="1"/>
    <xf numFmtId="0" fontId="16" fillId="6" borderId="20" xfId="0" applyFont="1" applyFill="1" applyBorder="1" applyAlignment="1">
      <alignment horizontal="left" vertical="top" wrapText="1"/>
    </xf>
    <xf numFmtId="0" fontId="15" fillId="5" borderId="24" xfId="0" applyFont="1" applyFill="1" applyBorder="1" applyAlignment="1">
      <alignment vertical="center" wrapText="1"/>
    </xf>
    <xf numFmtId="0" fontId="20" fillId="0" borderId="27" xfId="0" applyFont="1" applyBorder="1" applyAlignment="1">
      <alignment vertical="center"/>
    </xf>
    <xf numFmtId="0" fontId="13" fillId="10" borderId="20" xfId="0" applyFont="1" applyFill="1" applyBorder="1" applyAlignment="1">
      <alignment vertical="center" wrapText="1"/>
    </xf>
    <xf numFmtId="0" fontId="2" fillId="0" borderId="11" xfId="1" applyFont="1" applyBorder="1" applyAlignment="1">
      <alignment horizontal="left" vertical="top" wrapText="1"/>
    </xf>
    <xf numFmtId="0" fontId="2" fillId="0" borderId="0" xfId="1" applyFont="1" applyBorder="1" applyAlignment="1">
      <alignment horizontal="left" vertical="top" wrapText="1"/>
    </xf>
    <xf numFmtId="0" fontId="2" fillId="0" borderId="10" xfId="1" applyFont="1" applyBorder="1" applyAlignment="1">
      <alignment horizontal="left" vertical="top" wrapText="1"/>
    </xf>
    <xf numFmtId="0" fontId="6" fillId="0" borderId="14" xfId="1" applyFont="1" applyBorder="1" applyAlignment="1">
      <alignment horizontal="left" vertical="top" wrapText="1"/>
    </xf>
    <xf numFmtId="0" fontId="6" fillId="0" borderId="13" xfId="1" applyFont="1" applyBorder="1" applyAlignment="1">
      <alignment horizontal="left" vertical="top" wrapText="1"/>
    </xf>
    <xf numFmtId="0" fontId="6" fillId="0" borderId="12" xfId="1" applyFont="1" applyBorder="1" applyAlignment="1">
      <alignment horizontal="left" vertical="top" wrapText="1"/>
    </xf>
    <xf numFmtId="0" fontId="5" fillId="2" borderId="26" xfId="1" applyFont="1" applyFill="1" applyBorder="1" applyAlignment="1">
      <alignment horizontal="center" vertical="center"/>
    </xf>
    <xf numFmtId="0" fontId="5" fillId="2" borderId="8" xfId="1" applyFont="1" applyFill="1" applyBorder="1" applyAlignment="1">
      <alignment horizontal="center" vertical="center"/>
    </xf>
    <xf numFmtId="0" fontId="2" fillId="0" borderId="9" xfId="1" applyFont="1" applyBorder="1" applyAlignment="1">
      <alignment horizontal="left" vertical="top" wrapText="1"/>
    </xf>
    <xf numFmtId="0" fontId="2" fillId="0" borderId="8" xfId="1" applyFont="1" applyBorder="1" applyAlignment="1">
      <alignment horizontal="left" vertical="top" wrapText="1"/>
    </xf>
    <xf numFmtId="0" fontId="2" fillId="0" borderId="7" xfId="1" applyFont="1" applyBorder="1" applyAlignment="1">
      <alignment horizontal="left" vertical="top" wrapText="1"/>
    </xf>
    <xf numFmtId="0" fontId="5" fillId="2" borderId="21"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53" xfId="1" applyFont="1" applyFill="1" applyBorder="1" applyAlignment="1">
      <alignment horizontal="center" vertical="center"/>
    </xf>
    <xf numFmtId="0" fontId="5" fillId="2" borderId="54" xfId="1" applyFont="1" applyFill="1" applyBorder="1" applyAlignment="1">
      <alignment horizontal="center" vertical="center"/>
    </xf>
    <xf numFmtId="0" fontId="2" fillId="0" borderId="13" xfId="1" applyFont="1" applyBorder="1"/>
    <xf numFmtId="0" fontId="2" fillId="0" borderId="12" xfId="1" applyFont="1" applyBorder="1"/>
    <xf numFmtId="0" fontId="2" fillId="0" borderId="0" xfId="1" applyFont="1"/>
    <xf numFmtId="0" fontId="2" fillId="0" borderId="10" xfId="1" applyFont="1" applyBorder="1"/>
    <xf numFmtId="0" fontId="2" fillId="0" borderId="0" xfId="1" applyFont="1" applyAlignment="1">
      <alignment horizontal="right"/>
    </xf>
    <xf numFmtId="0" fontId="18" fillId="7" borderId="0" xfId="1" applyFont="1" applyFill="1" applyAlignment="1">
      <alignment horizontal="center" vertical="center" wrapText="1"/>
    </xf>
    <xf numFmtId="0" fontId="7" fillId="0" borderId="0" xfId="1" applyFont="1" applyAlignment="1">
      <alignment horizontal="left" vertical="top" wrapText="1"/>
    </xf>
    <xf numFmtId="0" fontId="8" fillId="8" borderId="0" xfId="1" applyFont="1" applyFill="1" applyAlignment="1">
      <alignment horizontal="center"/>
    </xf>
    <xf numFmtId="0" fontId="8" fillId="7" borderId="0" xfId="1" applyFont="1" applyFill="1" applyAlignment="1">
      <alignment horizontal="center" vertical="center" wrapText="1"/>
    </xf>
    <xf numFmtId="0" fontId="7" fillId="0" borderId="0" xfId="1" applyFont="1" applyAlignment="1">
      <alignment horizontal="left"/>
    </xf>
    <xf numFmtId="0" fontId="2" fillId="0" borderId="8" xfId="1" applyFont="1" applyBorder="1"/>
    <xf numFmtId="0" fontId="2" fillId="0" borderId="7" xfId="1" applyFont="1" applyBorder="1"/>
    <xf numFmtId="0" fontId="5"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5" xfId="1" applyFont="1" applyFill="1" applyBorder="1" applyAlignment="1">
      <alignment horizontal="center"/>
    </xf>
    <xf numFmtId="0" fontId="9" fillId="2" borderId="26" xfId="1" applyFont="1" applyFill="1" applyBorder="1" applyAlignment="1">
      <alignment horizontal="center" vertical="center"/>
    </xf>
    <xf numFmtId="0" fontId="9" fillId="2" borderId="8" xfId="1" applyFont="1" applyFill="1" applyBorder="1" applyAlignment="1">
      <alignment horizontal="center" vertical="center"/>
    </xf>
    <xf numFmtId="0" fontId="5" fillId="2" borderId="4" xfId="1" applyFont="1" applyFill="1" applyBorder="1" applyAlignment="1">
      <alignment horizontal="center" vertical="center"/>
    </xf>
    <xf numFmtId="0" fontId="2" fillId="0" borderId="3" xfId="1" applyFont="1" applyBorder="1"/>
    <xf numFmtId="0" fontId="5" fillId="4" borderId="18" xfId="1" applyFont="1" applyFill="1" applyBorder="1" applyAlignment="1">
      <alignment horizontal="center"/>
    </xf>
    <xf numFmtId="0" fontId="5" fillId="4" borderId="17" xfId="1" applyFont="1" applyFill="1" applyBorder="1" applyAlignment="1">
      <alignment horizontal="center"/>
    </xf>
    <xf numFmtId="0" fontId="5"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8" fillId="7" borderId="16" xfId="1" applyFont="1" applyFill="1" applyBorder="1" applyAlignment="1">
      <alignment horizontal="center" vertical="center" wrapText="1"/>
    </xf>
    <xf numFmtId="0" fontId="4" fillId="0" borderId="36" xfId="3" applyFont="1" applyBorder="1" applyAlignment="1">
      <alignment horizontal="center"/>
    </xf>
    <xf numFmtId="0" fontId="4" fillId="0" borderId="30" xfId="3" applyFont="1" applyBorder="1" applyAlignment="1">
      <alignment horizontal="center"/>
    </xf>
    <xf numFmtId="0" fontId="4" fillId="0" borderId="31" xfId="3" applyFont="1" applyBorder="1" applyAlignment="1">
      <alignment horizontal="center"/>
    </xf>
    <xf numFmtId="0" fontId="23" fillId="0" borderId="29" xfId="3" applyFont="1" applyBorder="1" applyAlignment="1">
      <alignment horizontal="center" wrapText="1"/>
    </xf>
    <xf numFmtId="0" fontId="23" fillId="0" borderId="30" xfId="3" applyFont="1" applyBorder="1" applyAlignment="1">
      <alignment horizontal="center" wrapText="1"/>
    </xf>
    <xf numFmtId="0" fontId="23" fillId="0" borderId="31" xfId="3" applyFont="1" applyBorder="1" applyAlignment="1">
      <alignment horizontal="center" wrapText="1"/>
    </xf>
    <xf numFmtId="0" fontId="4" fillId="12" borderId="33" xfId="3" applyFont="1" applyFill="1" applyBorder="1" applyAlignment="1">
      <alignment horizontal="center"/>
    </xf>
    <xf numFmtId="0" fontId="4" fillId="12" borderId="34" xfId="3" applyFont="1" applyFill="1" applyBorder="1" applyAlignment="1">
      <alignment horizontal="center"/>
    </xf>
    <xf numFmtId="0" fontId="4" fillId="12" borderId="35" xfId="3" applyFont="1" applyFill="1" applyBorder="1" applyAlignment="1">
      <alignment horizontal="center"/>
    </xf>
    <xf numFmtId="0" fontId="40" fillId="16" borderId="49" xfId="3" applyFont="1" applyFill="1" applyBorder="1" applyAlignment="1">
      <alignment horizontal="center" vertical="center" wrapText="1"/>
    </xf>
    <xf numFmtId="0" fontId="40" fillId="16" borderId="0" xfId="3" applyFont="1" applyFill="1" applyAlignment="1">
      <alignment horizontal="center" vertical="center" wrapText="1"/>
    </xf>
    <xf numFmtId="0" fontId="40" fillId="16" borderId="50" xfId="3" applyFont="1" applyFill="1" applyBorder="1" applyAlignment="1">
      <alignment horizontal="center" vertical="center" wrapText="1"/>
    </xf>
    <xf numFmtId="0" fontId="40" fillId="16" borderId="34" xfId="3" applyFont="1" applyFill="1" applyBorder="1" applyAlignment="1">
      <alignment horizontal="center" vertical="center" wrapText="1"/>
    </xf>
    <xf numFmtId="0" fontId="41" fillId="0" borderId="51" xfId="3" applyFont="1" applyBorder="1" applyAlignment="1">
      <alignment horizontal="center" vertical="center" wrapText="1"/>
    </xf>
    <xf numFmtId="0" fontId="41" fillId="0" borderId="52" xfId="3" applyFont="1" applyBorder="1" applyAlignment="1">
      <alignment horizontal="center" vertical="center" wrapText="1"/>
    </xf>
  </cellXfs>
  <cellStyles count="4">
    <cellStyle name="Normal" xfId="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lokotko.irina@mail.ru" TargetMode="External"/><Relationship Id="rId1" Type="http://schemas.openxmlformats.org/officeDocument/2006/relationships/hyperlink" Target="mailto:ringler90@bk.ru"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nfcom.ru/dielektricheskie-sredstva-zashchity/kovriki-dielektricheskie/kovrik-dielektricheskii-750kh750-mm?utm_source=yandex-market&amp;utm_medium=cpc&amp;utm_campaign=yamart&amp;utm_term=1689&amp;ymclid=1621510893863321775440000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7"/>
  <sheetViews>
    <sheetView workbookViewId="0">
      <selection activeCell="B23" sqref="B23"/>
    </sheetView>
  </sheetViews>
  <sheetFormatPr defaultRowHeight="18.75" x14ac:dyDescent="0.3"/>
  <cols>
    <col min="1" max="1" width="46.5703125" style="41" customWidth="1"/>
    <col min="2" max="2" width="90.5703125" style="42" customWidth="1"/>
  </cols>
  <sheetData>
    <row r="2" spans="1:2" x14ac:dyDescent="0.3">
      <c r="B2" s="41"/>
    </row>
    <row r="3" spans="1:2" x14ac:dyDescent="0.3">
      <c r="A3" s="43" t="s">
        <v>78</v>
      </c>
      <c r="B3" s="44" t="s">
        <v>559</v>
      </c>
    </row>
    <row r="4" spans="1:2" ht="37.5" x14ac:dyDescent="0.3">
      <c r="A4" s="43" t="s">
        <v>98</v>
      </c>
      <c r="B4" s="44" t="s">
        <v>560</v>
      </c>
    </row>
    <row r="5" spans="1:2" x14ac:dyDescent="0.3">
      <c r="A5" s="43" t="s">
        <v>77</v>
      </c>
      <c r="B5" s="44" t="s">
        <v>561</v>
      </c>
    </row>
    <row r="6" spans="1:2" ht="37.5" x14ac:dyDescent="0.3">
      <c r="A6" s="43" t="s">
        <v>88</v>
      </c>
      <c r="B6" s="44" t="s">
        <v>562</v>
      </c>
    </row>
    <row r="7" spans="1:2" x14ac:dyDescent="0.3">
      <c r="A7" s="43" t="s">
        <v>99</v>
      </c>
      <c r="B7" s="44" t="s">
        <v>563</v>
      </c>
    </row>
    <row r="8" spans="1:2" x14ac:dyDescent="0.3">
      <c r="A8" s="43" t="s">
        <v>79</v>
      </c>
      <c r="B8" s="44" t="s">
        <v>564</v>
      </c>
    </row>
    <row r="9" spans="1:2" x14ac:dyDescent="0.3">
      <c r="A9" s="43" t="s">
        <v>80</v>
      </c>
      <c r="B9" s="44" t="s">
        <v>565</v>
      </c>
    </row>
    <row r="10" spans="1:2" x14ac:dyDescent="0.3">
      <c r="A10" s="43" t="s">
        <v>86</v>
      </c>
      <c r="B10" s="179" t="s">
        <v>568</v>
      </c>
    </row>
    <row r="11" spans="1:2" x14ac:dyDescent="0.3">
      <c r="A11" s="43" t="s">
        <v>81</v>
      </c>
      <c r="B11" s="44">
        <v>89048919094</v>
      </c>
    </row>
    <row r="12" spans="1:2" x14ac:dyDescent="0.3">
      <c r="A12" s="43" t="s">
        <v>82</v>
      </c>
      <c r="B12" s="44" t="s">
        <v>566</v>
      </c>
    </row>
    <row r="13" spans="1:2" x14ac:dyDescent="0.3">
      <c r="A13" s="43" t="s">
        <v>87</v>
      </c>
      <c r="B13" s="178" t="s">
        <v>567</v>
      </c>
    </row>
    <row r="14" spans="1:2" x14ac:dyDescent="0.3">
      <c r="A14" s="43" t="s">
        <v>83</v>
      </c>
      <c r="B14" s="177">
        <v>79950740937</v>
      </c>
    </row>
    <row r="15" spans="1:2" x14ac:dyDescent="0.3">
      <c r="A15" s="43" t="s">
        <v>84</v>
      </c>
      <c r="B15" s="44">
        <v>5</v>
      </c>
    </row>
    <row r="16" spans="1:2" x14ac:dyDescent="0.3">
      <c r="A16" s="43" t="s">
        <v>85</v>
      </c>
      <c r="B16" s="44">
        <v>5</v>
      </c>
    </row>
    <row r="17" spans="1:2" x14ac:dyDescent="0.3">
      <c r="A17" s="43" t="s">
        <v>100</v>
      </c>
      <c r="B17" s="44">
        <v>8</v>
      </c>
    </row>
  </sheetData>
  <hyperlinks>
    <hyperlink ref="B13" r:id="rId1" display="mailto:ringler90@bk.ru"/>
    <hyperlink ref="B10"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0"/>
  <sheetViews>
    <sheetView topLeftCell="A91" zoomScale="90" zoomScaleNormal="90" workbookViewId="0">
      <selection activeCell="C89" sqref="C89"/>
    </sheetView>
  </sheetViews>
  <sheetFormatPr defaultColWidth="14.42578125" defaultRowHeight="15" customHeight="1" x14ac:dyDescent="0.25"/>
  <cols>
    <col min="1" max="1" width="5.140625" style="39" customWidth="1"/>
    <col min="2" max="2" width="52" style="39" customWidth="1"/>
    <col min="3" max="3" width="56.85546875" style="39" customWidth="1"/>
    <col min="4" max="4" width="26" style="39" customWidth="1"/>
    <col min="5" max="5" width="15.42578125" style="39" customWidth="1"/>
    <col min="6" max="6" width="19.7109375" style="39" bestFit="1" customWidth="1"/>
    <col min="7" max="7" width="14.42578125" style="39" customWidth="1"/>
    <col min="8" max="8" width="25" style="39" bestFit="1" customWidth="1"/>
    <col min="9" max="11" width="8.7109375" style="1" customWidth="1"/>
    <col min="12" max="16384" width="14.42578125" style="1"/>
  </cols>
  <sheetData>
    <row r="1" spans="1:10" x14ac:dyDescent="0.25">
      <c r="A1" s="217" t="s">
        <v>20</v>
      </c>
      <c r="B1" s="215"/>
      <c r="C1" s="215"/>
      <c r="D1" s="215"/>
      <c r="E1" s="215"/>
      <c r="F1" s="215"/>
      <c r="G1" s="215"/>
      <c r="H1" s="215"/>
    </row>
    <row r="2" spans="1:10" ht="20.25" x14ac:dyDescent="0.3">
      <c r="A2" s="220" t="s">
        <v>96</v>
      </c>
      <c r="B2" s="220"/>
      <c r="C2" s="220"/>
      <c r="D2" s="220"/>
      <c r="E2" s="220"/>
      <c r="F2" s="220"/>
      <c r="G2" s="220"/>
      <c r="H2" s="220"/>
    </row>
    <row r="3" spans="1:10" ht="21" customHeight="1" x14ac:dyDescent="0.25">
      <c r="A3" s="221" t="str">
        <f>'Информация о Чемпионате'!B4</f>
        <v xml:space="preserve">Региональный этап Чемпионата по профессиональному мастерству "Профессионалы" в Красноярском крае </v>
      </c>
      <c r="B3" s="221"/>
      <c r="C3" s="221"/>
      <c r="D3" s="221"/>
      <c r="E3" s="221"/>
      <c r="F3" s="221"/>
      <c r="G3" s="221"/>
      <c r="H3" s="221"/>
      <c r="I3" s="40"/>
      <c r="J3" s="40"/>
    </row>
    <row r="4" spans="1:10" ht="20.25" x14ac:dyDescent="0.3">
      <c r="A4" s="220" t="s">
        <v>97</v>
      </c>
      <c r="B4" s="220"/>
      <c r="C4" s="220"/>
      <c r="D4" s="220"/>
      <c r="E4" s="220"/>
      <c r="F4" s="220"/>
      <c r="G4" s="220"/>
      <c r="H4" s="220"/>
    </row>
    <row r="5" spans="1:10" ht="22.5" customHeight="1" x14ac:dyDescent="0.25">
      <c r="A5" s="218" t="str">
        <f>'Информация о Чемпионате'!B3</f>
        <v>Поварское дело (юниоры)</v>
      </c>
      <c r="B5" s="218"/>
      <c r="C5" s="218"/>
      <c r="D5" s="218"/>
      <c r="E5" s="218"/>
      <c r="F5" s="218"/>
      <c r="G5" s="218"/>
      <c r="H5" s="218"/>
    </row>
    <row r="6" spans="1:10" x14ac:dyDescent="0.25">
      <c r="A6" s="219" t="s">
        <v>22</v>
      </c>
      <c r="B6" s="215"/>
      <c r="C6" s="215"/>
      <c r="D6" s="215"/>
      <c r="E6" s="215"/>
      <c r="F6" s="215"/>
      <c r="G6" s="215"/>
      <c r="H6" s="215"/>
    </row>
    <row r="7" spans="1:10" ht="15.75" customHeight="1" x14ac:dyDescent="0.25">
      <c r="A7" s="219" t="s">
        <v>94</v>
      </c>
      <c r="B7" s="219"/>
      <c r="C7" s="222" t="str">
        <f>'Информация о Чемпионате'!B5</f>
        <v>Красноярский край</v>
      </c>
      <c r="D7" s="222"/>
      <c r="E7" s="222"/>
      <c r="F7" s="222"/>
      <c r="G7" s="222"/>
      <c r="H7" s="222"/>
    </row>
    <row r="8" spans="1:10" ht="15.75" customHeight="1" x14ac:dyDescent="0.25">
      <c r="A8" s="219" t="s">
        <v>95</v>
      </c>
      <c r="B8" s="219"/>
      <c r="C8" s="219"/>
      <c r="D8" s="222" t="str">
        <f>'Информация о Чемпионате'!B6</f>
        <v>КГАПОУ "техникум индустрии гостеприимства и сервиса"</v>
      </c>
      <c r="E8" s="222"/>
      <c r="F8" s="222"/>
      <c r="G8" s="222"/>
      <c r="H8" s="222"/>
    </row>
    <row r="9" spans="1:10" ht="15.75" customHeight="1" x14ac:dyDescent="0.25">
      <c r="A9" s="219" t="s">
        <v>89</v>
      </c>
      <c r="B9" s="219"/>
      <c r="C9" s="219" t="str">
        <f>'Информация о Чемпионате'!B7</f>
        <v>г. Красноярск, пр-кт Металлургов 4</v>
      </c>
      <c r="D9" s="219"/>
      <c r="E9" s="219"/>
      <c r="F9" s="219"/>
      <c r="G9" s="219"/>
      <c r="H9" s="219"/>
    </row>
    <row r="10" spans="1:10" ht="15.75" customHeight="1" x14ac:dyDescent="0.25">
      <c r="A10" s="219" t="s">
        <v>93</v>
      </c>
      <c r="B10" s="219"/>
      <c r="C10" s="219" t="str">
        <f>'Информация о Чемпионате'!B9</f>
        <v>Локотко Ирина Леонидовна</v>
      </c>
      <c r="D10" s="219"/>
      <c r="E10" s="219">
        <f>'Информация о Чемпионате'!B11</f>
        <v>89048919094</v>
      </c>
      <c r="F10" s="219"/>
      <c r="G10" s="219" t="str">
        <f>'Информация о Чемпионате'!B10</f>
        <v xml:space="preserve">lokotko.irina@mail.ru </v>
      </c>
      <c r="H10" s="219"/>
    </row>
    <row r="11" spans="1:10" ht="15.75" customHeight="1" x14ac:dyDescent="0.25">
      <c r="A11" s="219" t="s">
        <v>92</v>
      </c>
      <c r="B11" s="219"/>
      <c r="C11" s="219" t="str">
        <f>'Информация о Чемпионате'!B12</f>
        <v>Ринглер Алина Элизатовна</v>
      </c>
      <c r="D11" s="219"/>
      <c r="E11" s="219" t="str">
        <f>'Информация о Чемпионате'!B13</f>
        <v>ringler90@bk.ru</v>
      </c>
      <c r="F11" s="219"/>
      <c r="G11" s="219">
        <f>'Информация о Чемпионате'!B14</f>
        <v>79950740937</v>
      </c>
      <c r="H11" s="219"/>
    </row>
    <row r="12" spans="1:10" ht="15.75" customHeight="1" x14ac:dyDescent="0.25">
      <c r="A12" s="219" t="s">
        <v>91</v>
      </c>
      <c r="B12" s="219"/>
      <c r="C12" s="219">
        <f>'Информация о Чемпионате'!B17</f>
        <v>8</v>
      </c>
      <c r="D12" s="219"/>
      <c r="E12" s="219"/>
      <c r="F12" s="219"/>
      <c r="G12" s="219"/>
      <c r="H12" s="219"/>
    </row>
    <row r="13" spans="1:10" ht="15.75" customHeight="1" x14ac:dyDescent="0.25">
      <c r="A13" s="219" t="s">
        <v>75</v>
      </c>
      <c r="B13" s="219"/>
      <c r="C13" s="219">
        <f>'Информация о Чемпионате'!B15</f>
        <v>5</v>
      </c>
      <c r="D13" s="219"/>
      <c r="E13" s="219"/>
      <c r="F13" s="219"/>
      <c r="G13" s="219"/>
      <c r="H13" s="219"/>
    </row>
    <row r="14" spans="1:10" ht="15.75" customHeight="1" x14ac:dyDescent="0.25">
      <c r="A14" s="219" t="s">
        <v>76</v>
      </c>
      <c r="B14" s="219"/>
      <c r="C14" s="219">
        <f>'Информация о Чемпионате'!B16</f>
        <v>5</v>
      </c>
      <c r="D14" s="219"/>
      <c r="E14" s="219"/>
      <c r="F14" s="219"/>
      <c r="G14" s="219"/>
      <c r="H14" s="219"/>
    </row>
    <row r="15" spans="1:10" ht="15.75" customHeight="1" x14ac:dyDescent="0.25">
      <c r="A15" s="219" t="s">
        <v>90</v>
      </c>
      <c r="B15" s="219"/>
      <c r="C15" s="219" t="str">
        <f>'Информация о Чемпионате'!B8</f>
        <v>17.02.2025-21.02.2025</v>
      </c>
      <c r="D15" s="219"/>
      <c r="E15" s="219"/>
      <c r="F15" s="219"/>
      <c r="G15" s="219"/>
      <c r="H15" s="219"/>
    </row>
    <row r="16" spans="1:10" ht="21" thickBot="1" x14ac:dyDescent="0.3">
      <c r="A16" s="225" t="s">
        <v>72</v>
      </c>
      <c r="B16" s="226"/>
      <c r="C16" s="226"/>
      <c r="D16" s="226"/>
      <c r="E16" s="226"/>
      <c r="F16" s="226"/>
      <c r="G16" s="226"/>
      <c r="H16" s="227"/>
    </row>
    <row r="17" spans="1:8" x14ac:dyDescent="0.25">
      <c r="A17" s="201" t="s">
        <v>16</v>
      </c>
      <c r="B17" s="213"/>
      <c r="C17" s="213"/>
      <c r="D17" s="213"/>
      <c r="E17" s="213"/>
      <c r="F17" s="213"/>
      <c r="G17" s="213"/>
      <c r="H17" s="214"/>
    </row>
    <row r="18" spans="1:8" x14ac:dyDescent="0.25">
      <c r="A18" s="198" t="s">
        <v>148</v>
      </c>
      <c r="B18" s="215"/>
      <c r="C18" s="215"/>
      <c r="D18" s="215"/>
      <c r="E18" s="215"/>
      <c r="F18" s="215"/>
      <c r="G18" s="215"/>
      <c r="H18" s="216"/>
    </row>
    <row r="19" spans="1:8" x14ac:dyDescent="0.25">
      <c r="A19" s="198" t="s">
        <v>152</v>
      </c>
      <c r="B19" s="215"/>
      <c r="C19" s="215"/>
      <c r="D19" s="215"/>
      <c r="E19" s="215"/>
      <c r="F19" s="215"/>
      <c r="G19" s="215"/>
      <c r="H19" s="216"/>
    </row>
    <row r="20" spans="1:8" x14ac:dyDescent="0.25">
      <c r="A20" s="198" t="s">
        <v>15</v>
      </c>
      <c r="B20" s="215"/>
      <c r="C20" s="215"/>
      <c r="D20" s="215"/>
      <c r="E20" s="215"/>
      <c r="F20" s="215"/>
      <c r="G20" s="215"/>
      <c r="H20" s="216"/>
    </row>
    <row r="21" spans="1:8" x14ac:dyDescent="0.25">
      <c r="A21" s="198" t="s">
        <v>153</v>
      </c>
      <c r="B21" s="215"/>
      <c r="C21" s="215"/>
      <c r="D21" s="215"/>
      <c r="E21" s="215"/>
      <c r="F21" s="215"/>
      <c r="G21" s="215"/>
      <c r="H21" s="216"/>
    </row>
    <row r="22" spans="1:8" ht="15" customHeight="1" x14ac:dyDescent="0.25">
      <c r="A22" s="198" t="s">
        <v>115</v>
      </c>
      <c r="B22" s="215"/>
      <c r="C22" s="215"/>
      <c r="D22" s="215"/>
      <c r="E22" s="215"/>
      <c r="F22" s="215"/>
      <c r="G22" s="215"/>
      <c r="H22" s="216"/>
    </row>
    <row r="23" spans="1:8" x14ac:dyDescent="0.25">
      <c r="A23" s="198" t="s">
        <v>113</v>
      </c>
      <c r="B23" s="215"/>
      <c r="C23" s="215"/>
      <c r="D23" s="215"/>
      <c r="E23" s="215"/>
      <c r="F23" s="215"/>
      <c r="G23" s="215"/>
      <c r="H23" s="216"/>
    </row>
    <row r="24" spans="1:8" x14ac:dyDescent="0.25">
      <c r="A24" s="198" t="s">
        <v>154</v>
      </c>
      <c r="B24" s="215"/>
      <c r="C24" s="215"/>
      <c r="D24" s="215"/>
      <c r="E24" s="215"/>
      <c r="F24" s="215"/>
      <c r="G24" s="215"/>
      <c r="H24" s="216"/>
    </row>
    <row r="25" spans="1:8" ht="15.75" thickBot="1" x14ac:dyDescent="0.3">
      <c r="A25" s="206" t="s">
        <v>33</v>
      </c>
      <c r="B25" s="223"/>
      <c r="C25" s="223"/>
      <c r="D25" s="223"/>
      <c r="E25" s="223"/>
      <c r="F25" s="223"/>
      <c r="G25" s="223"/>
      <c r="H25" s="224"/>
    </row>
    <row r="26" spans="1:8" ht="51" x14ac:dyDescent="0.25">
      <c r="A26" s="62" t="s">
        <v>9</v>
      </c>
      <c r="B26" s="63" t="s">
        <v>8</v>
      </c>
      <c r="C26" s="63" t="s">
        <v>7</v>
      </c>
      <c r="D26" s="63" t="s">
        <v>6</v>
      </c>
      <c r="E26" s="63" t="s">
        <v>5</v>
      </c>
      <c r="F26" s="63" t="s">
        <v>4</v>
      </c>
      <c r="G26" s="75" t="s">
        <v>3</v>
      </c>
      <c r="H26" s="75" t="s">
        <v>21</v>
      </c>
    </row>
    <row r="27" spans="1:8" x14ac:dyDescent="0.25">
      <c r="A27" s="68">
        <v>1</v>
      </c>
      <c r="B27" s="180" t="s">
        <v>529</v>
      </c>
      <c r="C27" s="181" t="s">
        <v>569</v>
      </c>
      <c r="D27" s="49" t="s">
        <v>117</v>
      </c>
      <c r="E27" s="55">
        <v>1</v>
      </c>
      <c r="F27" s="55" t="s">
        <v>0</v>
      </c>
      <c r="G27" s="55">
        <v>1</v>
      </c>
      <c r="H27" s="75"/>
    </row>
    <row r="28" spans="1:8" ht="39" customHeight="1" x14ac:dyDescent="0.25">
      <c r="A28" s="68">
        <v>2</v>
      </c>
      <c r="B28" s="53" t="s">
        <v>576</v>
      </c>
      <c r="C28" s="182" t="s">
        <v>570</v>
      </c>
      <c r="D28" s="49" t="s">
        <v>117</v>
      </c>
      <c r="E28" s="74">
        <v>1</v>
      </c>
      <c r="F28" s="55" t="s">
        <v>0</v>
      </c>
      <c r="G28" s="74">
        <v>1</v>
      </c>
      <c r="H28" s="75"/>
    </row>
    <row r="29" spans="1:8" x14ac:dyDescent="0.25">
      <c r="A29" s="68">
        <v>3</v>
      </c>
      <c r="B29" s="53" t="s">
        <v>149</v>
      </c>
      <c r="C29" s="53" t="s">
        <v>528</v>
      </c>
      <c r="D29" s="49" t="s">
        <v>117</v>
      </c>
      <c r="E29" s="74">
        <v>10</v>
      </c>
      <c r="F29" s="55" t="s">
        <v>0</v>
      </c>
      <c r="G29" s="74">
        <v>10</v>
      </c>
      <c r="H29" s="75"/>
    </row>
    <row r="30" spans="1:8" ht="15" customHeight="1" x14ac:dyDescent="0.25">
      <c r="A30" s="68">
        <v>4</v>
      </c>
      <c r="B30" s="53" t="s">
        <v>577</v>
      </c>
      <c r="C30" s="183" t="s">
        <v>571</v>
      </c>
      <c r="D30" s="49" t="s">
        <v>117</v>
      </c>
      <c r="E30" s="74">
        <v>2</v>
      </c>
      <c r="F30" s="55" t="s">
        <v>0</v>
      </c>
      <c r="G30" s="74">
        <v>2</v>
      </c>
      <c r="H30" s="75"/>
    </row>
    <row r="31" spans="1:8" ht="51.75" x14ac:dyDescent="0.25">
      <c r="A31" s="68">
        <v>5</v>
      </c>
      <c r="B31" s="53" t="s">
        <v>578</v>
      </c>
      <c r="C31" s="72" t="s">
        <v>572</v>
      </c>
      <c r="D31" s="49" t="s">
        <v>117</v>
      </c>
      <c r="E31" s="74">
        <v>1</v>
      </c>
      <c r="F31" s="55" t="s">
        <v>0</v>
      </c>
      <c r="G31" s="74">
        <v>1</v>
      </c>
      <c r="H31" s="75"/>
    </row>
    <row r="32" spans="1:8" x14ac:dyDescent="0.25">
      <c r="A32" s="68">
        <v>6</v>
      </c>
      <c r="B32" s="53" t="s">
        <v>579</v>
      </c>
      <c r="C32" s="73" t="s">
        <v>573</v>
      </c>
      <c r="D32" s="49" t="s">
        <v>117</v>
      </c>
      <c r="E32" s="74">
        <v>1</v>
      </c>
      <c r="F32" s="55" t="s">
        <v>0</v>
      </c>
      <c r="G32" s="74">
        <v>1</v>
      </c>
      <c r="H32" s="75"/>
    </row>
    <row r="33" spans="1:8" x14ac:dyDescent="0.25">
      <c r="A33" s="68">
        <v>7</v>
      </c>
      <c r="B33" s="56" t="s">
        <v>574</v>
      </c>
      <c r="C33" s="73" t="s">
        <v>575</v>
      </c>
      <c r="D33" s="49" t="s">
        <v>117</v>
      </c>
      <c r="E33" s="74">
        <v>2</v>
      </c>
      <c r="F33" s="55" t="s">
        <v>0</v>
      </c>
      <c r="G33" s="74">
        <v>2</v>
      </c>
      <c r="H33" s="75"/>
    </row>
    <row r="34" spans="1:8" ht="38.25" x14ac:dyDescent="0.25">
      <c r="A34" s="68">
        <v>8</v>
      </c>
      <c r="B34" s="53" t="s">
        <v>580</v>
      </c>
      <c r="C34" s="73" t="s">
        <v>581</v>
      </c>
      <c r="D34" s="49" t="s">
        <v>117</v>
      </c>
      <c r="E34" s="74">
        <v>1</v>
      </c>
      <c r="F34" s="55" t="s">
        <v>0</v>
      </c>
      <c r="G34" s="74">
        <v>1</v>
      </c>
      <c r="H34" s="75"/>
    </row>
    <row r="35" spans="1:8" ht="38.25" x14ac:dyDescent="0.25">
      <c r="A35" s="68">
        <v>9</v>
      </c>
      <c r="B35" s="73" t="s">
        <v>582</v>
      </c>
      <c r="C35" s="73" t="s">
        <v>583</v>
      </c>
      <c r="D35" s="49" t="s">
        <v>117</v>
      </c>
      <c r="E35" s="74">
        <v>1</v>
      </c>
      <c r="F35" s="55" t="s">
        <v>0</v>
      </c>
      <c r="G35" s="74">
        <v>1</v>
      </c>
      <c r="H35" s="75"/>
    </row>
    <row r="36" spans="1:8" ht="76.5" x14ac:dyDescent="0.25">
      <c r="A36" s="68">
        <v>10</v>
      </c>
      <c r="B36" s="53" t="s">
        <v>584</v>
      </c>
      <c r="C36" s="73" t="s">
        <v>585</v>
      </c>
      <c r="D36" s="49" t="s">
        <v>117</v>
      </c>
      <c r="E36" s="74">
        <v>1</v>
      </c>
      <c r="F36" s="55" t="s">
        <v>0</v>
      </c>
      <c r="G36" s="74">
        <v>1</v>
      </c>
      <c r="H36" s="75"/>
    </row>
    <row r="37" spans="1:8" ht="51" x14ac:dyDescent="0.25">
      <c r="A37" s="68">
        <v>11</v>
      </c>
      <c r="B37" s="53" t="s">
        <v>586</v>
      </c>
      <c r="C37" s="73" t="s">
        <v>587</v>
      </c>
      <c r="D37" s="49" t="s">
        <v>117</v>
      </c>
      <c r="E37" s="74">
        <v>1</v>
      </c>
      <c r="F37" s="55" t="s">
        <v>0</v>
      </c>
      <c r="G37" s="74">
        <v>1</v>
      </c>
      <c r="H37" s="75"/>
    </row>
    <row r="38" spans="1:8" x14ac:dyDescent="0.25">
      <c r="A38" s="68">
        <v>12</v>
      </c>
      <c r="B38" s="73" t="s">
        <v>150</v>
      </c>
      <c r="C38" s="76" t="s">
        <v>588</v>
      </c>
      <c r="D38" s="49" t="s">
        <v>117</v>
      </c>
      <c r="E38" s="74">
        <v>4</v>
      </c>
      <c r="F38" s="55" t="s">
        <v>0</v>
      </c>
      <c r="G38" s="74">
        <v>4</v>
      </c>
      <c r="H38" s="75"/>
    </row>
    <row r="39" spans="1:8" ht="25.5" x14ac:dyDescent="0.25">
      <c r="A39" s="68">
        <v>13</v>
      </c>
      <c r="B39" s="53" t="s">
        <v>151</v>
      </c>
      <c r="C39" s="73" t="s">
        <v>589</v>
      </c>
      <c r="D39" s="49" t="s">
        <v>117</v>
      </c>
      <c r="E39" s="74">
        <v>1</v>
      </c>
      <c r="F39" s="55" t="s">
        <v>0</v>
      </c>
      <c r="G39" s="74">
        <v>1</v>
      </c>
      <c r="H39" s="75"/>
    </row>
    <row r="40" spans="1:8" ht="25.5" x14ac:dyDescent="0.25">
      <c r="A40" s="68">
        <v>14</v>
      </c>
      <c r="B40" s="53" t="s">
        <v>590</v>
      </c>
      <c r="C40" s="73" t="s">
        <v>591</v>
      </c>
      <c r="D40" s="49" t="s">
        <v>117</v>
      </c>
      <c r="E40" s="74">
        <v>1</v>
      </c>
      <c r="F40" s="55" t="s">
        <v>0</v>
      </c>
      <c r="G40" s="74">
        <v>1</v>
      </c>
      <c r="H40" s="75"/>
    </row>
    <row r="41" spans="1:8" ht="23.25" customHeight="1" thickBot="1" x14ac:dyDescent="0.3">
      <c r="A41" s="211" t="s">
        <v>73</v>
      </c>
      <c r="B41" s="212"/>
      <c r="C41" s="212"/>
      <c r="D41" s="212"/>
      <c r="E41" s="212"/>
      <c r="F41" s="212"/>
      <c r="G41" s="212"/>
      <c r="H41" s="212"/>
    </row>
    <row r="42" spans="1:8" ht="15.75" customHeight="1" x14ac:dyDescent="0.25">
      <c r="A42" s="201" t="s">
        <v>16</v>
      </c>
      <c r="B42" s="202"/>
      <c r="C42" s="202"/>
      <c r="D42" s="202"/>
      <c r="E42" s="202"/>
      <c r="F42" s="202"/>
      <c r="G42" s="202"/>
      <c r="H42" s="203"/>
    </row>
    <row r="43" spans="1:8" ht="15" customHeight="1" x14ac:dyDescent="0.25">
      <c r="A43" s="198" t="s">
        <v>144</v>
      </c>
      <c r="B43" s="199"/>
      <c r="C43" s="199"/>
      <c r="D43" s="199"/>
      <c r="E43" s="199"/>
      <c r="F43" s="199"/>
      <c r="G43" s="199"/>
      <c r="H43" s="200"/>
    </row>
    <row r="44" spans="1:8" ht="15" customHeight="1" x14ac:dyDescent="0.25">
      <c r="A44" s="198" t="s">
        <v>132</v>
      </c>
      <c r="B44" s="199"/>
      <c r="C44" s="199"/>
      <c r="D44" s="199"/>
      <c r="E44" s="199"/>
      <c r="F44" s="199"/>
      <c r="G44" s="199"/>
      <c r="H44" s="200"/>
    </row>
    <row r="45" spans="1:8" ht="15" customHeight="1" x14ac:dyDescent="0.25">
      <c r="A45" s="198" t="s">
        <v>145</v>
      </c>
      <c r="B45" s="199"/>
      <c r="C45" s="199"/>
      <c r="D45" s="199"/>
      <c r="E45" s="199"/>
      <c r="F45" s="199"/>
      <c r="G45" s="199"/>
      <c r="H45" s="200"/>
    </row>
    <row r="46" spans="1:8" ht="15" customHeight="1" x14ac:dyDescent="0.25">
      <c r="A46" s="198" t="s">
        <v>147</v>
      </c>
      <c r="B46" s="199"/>
      <c r="C46" s="199"/>
      <c r="D46" s="199"/>
      <c r="E46" s="199"/>
      <c r="F46" s="199"/>
      <c r="G46" s="199"/>
      <c r="H46" s="200"/>
    </row>
    <row r="47" spans="1:8" ht="15" customHeight="1" x14ac:dyDescent="0.25">
      <c r="A47" s="198" t="s">
        <v>115</v>
      </c>
      <c r="B47" s="199"/>
      <c r="C47" s="199"/>
      <c r="D47" s="199"/>
      <c r="E47" s="199"/>
      <c r="F47" s="199"/>
      <c r="G47" s="199"/>
      <c r="H47" s="200"/>
    </row>
    <row r="48" spans="1:8" ht="15" customHeight="1" x14ac:dyDescent="0.25">
      <c r="A48" s="198" t="s">
        <v>146</v>
      </c>
      <c r="B48" s="199"/>
      <c r="C48" s="199"/>
      <c r="D48" s="199"/>
      <c r="E48" s="199"/>
      <c r="F48" s="199"/>
      <c r="G48" s="199"/>
      <c r="H48" s="200"/>
    </row>
    <row r="49" spans="1:8" ht="15" customHeight="1" x14ac:dyDescent="0.25">
      <c r="A49" s="198" t="s">
        <v>32</v>
      </c>
      <c r="B49" s="199"/>
      <c r="C49" s="199"/>
      <c r="D49" s="199"/>
      <c r="E49" s="199"/>
      <c r="F49" s="199"/>
      <c r="G49" s="199"/>
      <c r="H49" s="200"/>
    </row>
    <row r="50" spans="1:8" ht="15.75" customHeight="1" thickBot="1" x14ac:dyDescent="0.3">
      <c r="A50" s="206" t="s">
        <v>33</v>
      </c>
      <c r="B50" s="207"/>
      <c r="C50" s="207"/>
      <c r="D50" s="207"/>
      <c r="E50" s="207"/>
      <c r="F50" s="207"/>
      <c r="G50" s="207"/>
      <c r="H50" s="208"/>
    </row>
    <row r="51" spans="1:8" ht="60" x14ac:dyDescent="0.25">
      <c r="A51" s="9" t="s">
        <v>9</v>
      </c>
      <c r="B51" s="9" t="s">
        <v>8</v>
      </c>
      <c r="C51" s="11" t="s">
        <v>7</v>
      </c>
      <c r="D51" s="9" t="s">
        <v>6</v>
      </c>
      <c r="E51" s="27" t="s">
        <v>5</v>
      </c>
      <c r="F51" s="27" t="s">
        <v>4</v>
      </c>
      <c r="G51" s="27" t="s">
        <v>3</v>
      </c>
      <c r="H51" s="9" t="s">
        <v>21</v>
      </c>
    </row>
    <row r="52" spans="1:8" ht="25.5" x14ac:dyDescent="0.25">
      <c r="A52" s="12">
        <v>1</v>
      </c>
      <c r="B52" s="21" t="s">
        <v>124</v>
      </c>
      <c r="C52" s="21" t="s">
        <v>592</v>
      </c>
      <c r="D52" s="24" t="s">
        <v>11</v>
      </c>
      <c r="E52" s="28">
        <v>1</v>
      </c>
      <c r="F52" s="28" t="s">
        <v>36</v>
      </c>
      <c r="G52" s="28">
        <v>1</v>
      </c>
      <c r="H52" s="25"/>
    </row>
    <row r="53" spans="1:8" x14ac:dyDescent="0.25">
      <c r="A53" s="12">
        <v>2</v>
      </c>
      <c r="B53" s="21" t="s">
        <v>34</v>
      </c>
      <c r="C53" s="21" t="s">
        <v>593</v>
      </c>
      <c r="D53" s="24" t="s">
        <v>11</v>
      </c>
      <c r="E53" s="28">
        <v>1</v>
      </c>
      <c r="F53" s="28" t="s">
        <v>17</v>
      </c>
      <c r="G53" s="28">
        <v>5</v>
      </c>
      <c r="H53" s="25"/>
    </row>
    <row r="54" spans="1:8" ht="25.5" x14ac:dyDescent="0.25">
      <c r="A54" s="12">
        <v>3</v>
      </c>
      <c r="B54" s="21" t="s">
        <v>594</v>
      </c>
      <c r="C54" s="21" t="s">
        <v>595</v>
      </c>
      <c r="D54" s="29" t="s">
        <v>11</v>
      </c>
      <c r="E54" s="28">
        <v>1</v>
      </c>
      <c r="F54" s="28" t="s">
        <v>0</v>
      </c>
      <c r="G54" s="28">
        <v>1</v>
      </c>
      <c r="H54" s="25"/>
    </row>
    <row r="55" spans="1:8" ht="25.5" x14ac:dyDescent="0.25">
      <c r="A55" s="12">
        <v>4</v>
      </c>
      <c r="B55" s="21" t="s">
        <v>596</v>
      </c>
      <c r="C55" s="21" t="s">
        <v>597</v>
      </c>
      <c r="D55" s="30" t="s">
        <v>19</v>
      </c>
      <c r="E55" s="28">
        <v>1</v>
      </c>
      <c r="F55" s="28" t="s">
        <v>36</v>
      </c>
      <c r="G55" s="28">
        <v>1</v>
      </c>
      <c r="H55" s="26"/>
    </row>
    <row r="56" spans="1:8" x14ac:dyDescent="0.25">
      <c r="A56" s="12">
        <v>5</v>
      </c>
      <c r="B56" s="21" t="s">
        <v>24</v>
      </c>
      <c r="C56" s="35" t="s">
        <v>598</v>
      </c>
      <c r="D56" s="30" t="s">
        <v>19</v>
      </c>
      <c r="E56" s="28">
        <v>1</v>
      </c>
      <c r="F56" s="28" t="s">
        <v>36</v>
      </c>
      <c r="G56" s="28">
        <v>1</v>
      </c>
      <c r="H56" s="25"/>
    </row>
    <row r="57" spans="1:8" ht="23.25" customHeight="1" thickBot="1" x14ac:dyDescent="0.3">
      <c r="A57" s="204" t="s">
        <v>74</v>
      </c>
      <c r="B57" s="205"/>
      <c r="C57" s="205"/>
      <c r="D57" s="205"/>
      <c r="E57" s="205"/>
      <c r="F57" s="205"/>
      <c r="G57" s="205"/>
      <c r="H57" s="205"/>
    </row>
    <row r="58" spans="1:8" ht="15.75" customHeight="1" x14ac:dyDescent="0.25">
      <c r="A58" s="201" t="s">
        <v>16</v>
      </c>
      <c r="B58" s="202"/>
      <c r="C58" s="202"/>
      <c r="D58" s="202"/>
      <c r="E58" s="202"/>
      <c r="F58" s="202"/>
      <c r="G58" s="202"/>
      <c r="H58" s="203"/>
    </row>
    <row r="59" spans="1:8" ht="15" customHeight="1" x14ac:dyDescent="0.25">
      <c r="A59" s="198" t="s">
        <v>101</v>
      </c>
      <c r="B59" s="199"/>
      <c r="C59" s="199"/>
      <c r="D59" s="199"/>
      <c r="E59" s="199"/>
      <c r="F59" s="199"/>
      <c r="G59" s="199"/>
      <c r="H59" s="200"/>
    </row>
    <row r="60" spans="1:8" ht="15" customHeight="1" x14ac:dyDescent="0.25">
      <c r="A60" s="198" t="s">
        <v>132</v>
      </c>
      <c r="B60" s="199"/>
      <c r="C60" s="199"/>
      <c r="D60" s="199"/>
      <c r="E60" s="199"/>
      <c r="F60" s="199"/>
      <c r="G60" s="199"/>
      <c r="H60" s="200"/>
    </row>
    <row r="61" spans="1:8" ht="15" customHeight="1" x14ac:dyDescent="0.25">
      <c r="A61" s="198" t="s">
        <v>15</v>
      </c>
      <c r="B61" s="199"/>
      <c r="C61" s="199"/>
      <c r="D61" s="199"/>
      <c r="E61" s="199"/>
      <c r="F61" s="199"/>
      <c r="G61" s="199"/>
      <c r="H61" s="200"/>
    </row>
    <row r="62" spans="1:8" ht="15" customHeight="1" x14ac:dyDescent="0.25">
      <c r="A62" s="198" t="s">
        <v>102</v>
      </c>
      <c r="B62" s="199"/>
      <c r="C62" s="199"/>
      <c r="D62" s="199"/>
      <c r="E62" s="199"/>
      <c r="F62" s="199"/>
      <c r="G62" s="199"/>
      <c r="H62" s="200"/>
    </row>
    <row r="63" spans="1:8" ht="15" customHeight="1" x14ac:dyDescent="0.25">
      <c r="A63" s="198" t="s">
        <v>115</v>
      </c>
      <c r="B63" s="199"/>
      <c r="C63" s="199"/>
      <c r="D63" s="199"/>
      <c r="E63" s="199"/>
      <c r="F63" s="199"/>
      <c r="G63" s="199"/>
      <c r="H63" s="200"/>
    </row>
    <row r="64" spans="1:8" ht="15" customHeight="1" x14ac:dyDescent="0.25">
      <c r="A64" s="198" t="s">
        <v>146</v>
      </c>
      <c r="B64" s="199"/>
      <c r="C64" s="199"/>
      <c r="D64" s="199"/>
      <c r="E64" s="199"/>
      <c r="F64" s="199"/>
      <c r="G64" s="199"/>
      <c r="H64" s="200"/>
    </row>
    <row r="65" spans="1:8" ht="15" customHeight="1" x14ac:dyDescent="0.25">
      <c r="A65" s="198" t="s">
        <v>32</v>
      </c>
      <c r="B65" s="199"/>
      <c r="C65" s="199"/>
      <c r="D65" s="199"/>
      <c r="E65" s="199"/>
      <c r="F65" s="199"/>
      <c r="G65" s="199"/>
      <c r="H65" s="200"/>
    </row>
    <row r="66" spans="1:8" ht="15.75" customHeight="1" thickBot="1" x14ac:dyDescent="0.3">
      <c r="A66" s="206" t="s">
        <v>33</v>
      </c>
      <c r="B66" s="207"/>
      <c r="C66" s="207"/>
      <c r="D66" s="207"/>
      <c r="E66" s="207"/>
      <c r="F66" s="207"/>
      <c r="G66" s="207"/>
      <c r="H66" s="208"/>
    </row>
    <row r="67" spans="1:8" ht="60" x14ac:dyDescent="0.25">
      <c r="A67" s="10" t="s">
        <v>9</v>
      </c>
      <c r="B67" s="9" t="s">
        <v>8</v>
      </c>
      <c r="C67" s="11" t="s">
        <v>7</v>
      </c>
      <c r="D67" s="27" t="s">
        <v>6</v>
      </c>
      <c r="E67" s="27" t="s">
        <v>5</v>
      </c>
      <c r="F67" s="27" t="s">
        <v>4</v>
      </c>
      <c r="G67" s="27" t="s">
        <v>3</v>
      </c>
      <c r="H67" s="9" t="s">
        <v>21</v>
      </c>
    </row>
    <row r="68" spans="1:8" ht="38.25" x14ac:dyDescent="0.25">
      <c r="A68" s="31">
        <v>1</v>
      </c>
      <c r="B68" s="35" t="s">
        <v>12</v>
      </c>
      <c r="C68" s="38" t="s">
        <v>30</v>
      </c>
      <c r="D68" s="28" t="s">
        <v>11</v>
      </c>
      <c r="E68" s="30">
        <v>2</v>
      </c>
      <c r="F68" s="30" t="s">
        <v>0</v>
      </c>
      <c r="G68" s="30">
        <v>2</v>
      </c>
      <c r="H68" s="25"/>
    </row>
    <row r="69" spans="1:8" x14ac:dyDescent="0.25">
      <c r="A69" s="31">
        <v>2</v>
      </c>
      <c r="B69" s="35" t="s">
        <v>37</v>
      </c>
      <c r="C69" s="38" t="s">
        <v>38</v>
      </c>
      <c r="D69" s="28" t="s">
        <v>11</v>
      </c>
      <c r="E69" s="30">
        <v>2</v>
      </c>
      <c r="F69" s="30" t="s">
        <v>0</v>
      </c>
      <c r="G69" s="30">
        <v>2</v>
      </c>
      <c r="H69" s="25"/>
    </row>
    <row r="70" spans="1:8" x14ac:dyDescent="0.25">
      <c r="A70" s="31">
        <v>3</v>
      </c>
      <c r="B70" s="35" t="s">
        <v>34</v>
      </c>
      <c r="C70" s="38" t="s">
        <v>39</v>
      </c>
      <c r="D70" s="28" t="s">
        <v>11</v>
      </c>
      <c r="E70" s="30">
        <v>8</v>
      </c>
      <c r="F70" s="30" t="s">
        <v>0</v>
      </c>
      <c r="G70" s="30">
        <v>8</v>
      </c>
      <c r="H70" s="25"/>
    </row>
    <row r="71" spans="1:8" x14ac:dyDescent="0.25">
      <c r="A71" s="31">
        <v>4</v>
      </c>
      <c r="B71" s="35" t="s">
        <v>35</v>
      </c>
      <c r="C71" s="38" t="s">
        <v>40</v>
      </c>
      <c r="D71" s="28" t="s">
        <v>11</v>
      </c>
      <c r="E71" s="30">
        <v>2</v>
      </c>
      <c r="F71" s="30" t="s">
        <v>0</v>
      </c>
      <c r="G71" s="30">
        <v>2</v>
      </c>
      <c r="H71" s="25"/>
    </row>
    <row r="72" spans="1:8" x14ac:dyDescent="0.25">
      <c r="A72" s="31">
        <v>5</v>
      </c>
      <c r="B72" s="35" t="s">
        <v>23</v>
      </c>
      <c r="C72" s="38" t="s">
        <v>41</v>
      </c>
      <c r="D72" s="30" t="s">
        <v>19</v>
      </c>
      <c r="E72" s="30">
        <v>1</v>
      </c>
      <c r="F72" s="30" t="s">
        <v>0</v>
      </c>
      <c r="G72" s="30">
        <v>1</v>
      </c>
      <c r="H72" s="25"/>
    </row>
    <row r="73" spans="1:8" x14ac:dyDescent="0.25">
      <c r="A73" s="31">
        <v>6</v>
      </c>
      <c r="B73" s="36" t="s">
        <v>24</v>
      </c>
      <c r="C73" s="38" t="s">
        <v>31</v>
      </c>
      <c r="D73" s="30" t="s">
        <v>19</v>
      </c>
      <c r="E73" s="30">
        <v>2</v>
      </c>
      <c r="F73" s="30" t="s">
        <v>0</v>
      </c>
      <c r="G73" s="30">
        <v>2</v>
      </c>
      <c r="H73" s="25"/>
    </row>
    <row r="74" spans="1:8" ht="38.25" x14ac:dyDescent="0.25">
      <c r="A74" s="31">
        <v>7</v>
      </c>
      <c r="B74" s="21" t="s">
        <v>49</v>
      </c>
      <c r="C74" s="33" t="s">
        <v>50</v>
      </c>
      <c r="D74" s="28" t="s">
        <v>11</v>
      </c>
      <c r="E74" s="30">
        <v>2</v>
      </c>
      <c r="F74" s="30" t="s">
        <v>0</v>
      </c>
      <c r="G74" s="30">
        <v>2</v>
      </c>
      <c r="H74" s="25"/>
    </row>
    <row r="75" spans="1:8" ht="38.25" x14ac:dyDescent="0.25">
      <c r="A75" s="31">
        <v>8</v>
      </c>
      <c r="B75" s="21" t="s">
        <v>42</v>
      </c>
      <c r="C75" s="33" t="s">
        <v>43</v>
      </c>
      <c r="D75" s="28" t="s">
        <v>11</v>
      </c>
      <c r="E75" s="30">
        <v>1</v>
      </c>
      <c r="F75" s="30" t="s">
        <v>0</v>
      </c>
      <c r="G75" s="30">
        <v>1</v>
      </c>
      <c r="H75" s="25"/>
    </row>
    <row r="76" spans="1:8" x14ac:dyDescent="0.25">
      <c r="A76" s="31">
        <v>9</v>
      </c>
      <c r="B76" s="184" t="s">
        <v>44</v>
      </c>
      <c r="C76" s="185" t="s">
        <v>599</v>
      </c>
      <c r="D76" s="30" t="s">
        <v>14</v>
      </c>
      <c r="E76" s="30">
        <v>1</v>
      </c>
      <c r="F76" s="30" t="s">
        <v>0</v>
      </c>
      <c r="G76" s="30">
        <v>1</v>
      </c>
      <c r="H76" s="25"/>
    </row>
    <row r="77" spans="1:8" x14ac:dyDescent="0.25">
      <c r="A77" s="31">
        <v>10</v>
      </c>
      <c r="B77" s="184" t="s">
        <v>45</v>
      </c>
      <c r="C77" s="185" t="s">
        <v>600</v>
      </c>
      <c r="D77" s="30" t="s">
        <v>14</v>
      </c>
      <c r="E77" s="30">
        <v>1</v>
      </c>
      <c r="F77" s="30" t="s">
        <v>0</v>
      </c>
      <c r="G77" s="30">
        <v>1</v>
      </c>
      <c r="H77" s="25"/>
    </row>
    <row r="78" spans="1:8" ht="140.25" x14ac:dyDescent="0.25">
      <c r="A78" s="31">
        <v>11</v>
      </c>
      <c r="B78" s="186" t="s">
        <v>601</v>
      </c>
      <c r="C78" s="187" t="s">
        <v>602</v>
      </c>
      <c r="D78" s="30"/>
      <c r="E78" s="30">
        <v>1</v>
      </c>
      <c r="F78" s="30" t="s">
        <v>0</v>
      </c>
      <c r="G78" s="30">
        <v>1</v>
      </c>
      <c r="H78" s="25"/>
    </row>
    <row r="79" spans="1:8" x14ac:dyDescent="0.25">
      <c r="A79" s="31">
        <v>12</v>
      </c>
      <c r="B79" s="184" t="s">
        <v>46</v>
      </c>
      <c r="C79" s="188" t="s">
        <v>603</v>
      </c>
      <c r="D79" s="30" t="s">
        <v>14</v>
      </c>
      <c r="E79" s="30">
        <v>2</v>
      </c>
      <c r="F79" s="30" t="s">
        <v>0</v>
      </c>
      <c r="G79" s="30">
        <v>2</v>
      </c>
      <c r="H79" s="25"/>
    </row>
    <row r="80" spans="1:8" x14ac:dyDescent="0.25">
      <c r="A80" s="31">
        <v>13</v>
      </c>
      <c r="B80" s="189" t="s">
        <v>47</v>
      </c>
      <c r="C80" s="190" t="s">
        <v>603</v>
      </c>
      <c r="D80" s="30" t="s">
        <v>14</v>
      </c>
      <c r="E80" s="30">
        <v>1</v>
      </c>
      <c r="F80" s="30" t="s">
        <v>0</v>
      </c>
      <c r="G80" s="30">
        <v>1</v>
      </c>
      <c r="H80" s="25"/>
    </row>
    <row r="81" spans="1:8" ht="25.5" x14ac:dyDescent="0.25">
      <c r="A81" s="31">
        <v>14</v>
      </c>
      <c r="B81" s="21" t="s">
        <v>48</v>
      </c>
      <c r="C81" s="35" t="s">
        <v>604</v>
      </c>
      <c r="D81" s="30" t="s">
        <v>19</v>
      </c>
      <c r="E81" s="30">
        <v>2</v>
      </c>
      <c r="F81" s="30" t="s">
        <v>0</v>
      </c>
      <c r="G81" s="30">
        <v>2</v>
      </c>
      <c r="H81" s="25"/>
    </row>
    <row r="82" spans="1:8" x14ac:dyDescent="0.25">
      <c r="A82" s="31">
        <v>15</v>
      </c>
      <c r="B82" s="23" t="s">
        <v>51</v>
      </c>
      <c r="C82" s="32" t="s">
        <v>605</v>
      </c>
      <c r="D82" s="30" t="s">
        <v>19</v>
      </c>
      <c r="E82" s="30">
        <v>2</v>
      </c>
      <c r="F82" s="30" t="s">
        <v>0</v>
      </c>
      <c r="G82" s="30">
        <v>2</v>
      </c>
      <c r="H82" s="25"/>
    </row>
    <row r="83" spans="1:8" ht="16.5" customHeight="1" x14ac:dyDescent="0.25">
      <c r="A83" s="31">
        <v>16</v>
      </c>
      <c r="B83" s="23" t="s">
        <v>52</v>
      </c>
      <c r="C83" s="35" t="s">
        <v>606</v>
      </c>
      <c r="D83" s="30" t="s">
        <v>14</v>
      </c>
      <c r="E83" s="30">
        <v>1</v>
      </c>
      <c r="F83" s="30" t="s">
        <v>0</v>
      </c>
      <c r="G83" s="30">
        <v>1</v>
      </c>
      <c r="H83" s="25"/>
    </row>
    <row r="84" spans="1:8" s="176" customFormat="1" ht="19.5" customHeight="1" x14ac:dyDescent="0.25">
      <c r="A84" s="31"/>
      <c r="B84" s="181" t="s">
        <v>53</v>
      </c>
      <c r="C84" s="194" t="s">
        <v>607</v>
      </c>
      <c r="D84" s="30" t="s">
        <v>18</v>
      </c>
      <c r="E84" s="30">
        <v>2</v>
      </c>
      <c r="F84" s="30" t="s">
        <v>0</v>
      </c>
      <c r="G84" s="30">
        <v>2</v>
      </c>
      <c r="H84" s="25"/>
    </row>
    <row r="85" spans="1:8" ht="189.75" customHeight="1" x14ac:dyDescent="0.25">
      <c r="A85" s="31">
        <v>17</v>
      </c>
      <c r="B85" s="181" t="s">
        <v>54</v>
      </c>
      <c r="C85" s="194" t="s">
        <v>688</v>
      </c>
      <c r="D85" s="30" t="s">
        <v>18</v>
      </c>
      <c r="E85" s="30">
        <v>2</v>
      </c>
      <c r="F85" s="30" t="s">
        <v>0</v>
      </c>
      <c r="G85" s="30">
        <v>2</v>
      </c>
      <c r="H85" s="25"/>
    </row>
    <row r="86" spans="1:8" x14ac:dyDescent="0.25">
      <c r="A86" s="31">
        <v>18</v>
      </c>
      <c r="B86" s="181" t="s">
        <v>55</v>
      </c>
      <c r="C86" s="194" t="s">
        <v>689</v>
      </c>
      <c r="D86" s="30" t="s">
        <v>18</v>
      </c>
      <c r="E86" s="30">
        <v>2</v>
      </c>
      <c r="F86" s="30" t="s">
        <v>0</v>
      </c>
      <c r="G86" s="30">
        <v>2</v>
      </c>
      <c r="H86" s="25"/>
    </row>
    <row r="87" spans="1:8" ht="90.75" customHeight="1" x14ac:dyDescent="0.25">
      <c r="A87" s="31">
        <v>19</v>
      </c>
      <c r="B87" s="181" t="s">
        <v>56</v>
      </c>
      <c r="C87" s="194" t="s">
        <v>690</v>
      </c>
      <c r="D87" s="30" t="s">
        <v>18</v>
      </c>
      <c r="E87" s="30">
        <v>2</v>
      </c>
      <c r="F87" s="30" t="s">
        <v>0</v>
      </c>
      <c r="G87" s="30">
        <v>2</v>
      </c>
      <c r="H87" s="25"/>
    </row>
    <row r="88" spans="1:8" ht="61.5" customHeight="1" x14ac:dyDescent="0.25">
      <c r="A88" s="31">
        <v>20</v>
      </c>
      <c r="B88" s="181" t="s">
        <v>57</v>
      </c>
      <c r="C88" s="194" t="s">
        <v>691</v>
      </c>
      <c r="D88" s="30" t="s">
        <v>18</v>
      </c>
      <c r="E88" s="30">
        <v>2</v>
      </c>
      <c r="F88" s="30" t="s">
        <v>0</v>
      </c>
      <c r="G88" s="30">
        <v>2</v>
      </c>
      <c r="H88" s="25"/>
    </row>
    <row r="89" spans="1:8" ht="269.10000000000002" customHeight="1" x14ac:dyDescent="0.25">
      <c r="A89" s="31">
        <v>21</v>
      </c>
      <c r="B89" s="181" t="s">
        <v>58</v>
      </c>
      <c r="C89" s="194" t="s">
        <v>692</v>
      </c>
      <c r="D89" s="30" t="s">
        <v>18</v>
      </c>
      <c r="E89" s="30">
        <v>2</v>
      </c>
      <c r="F89" s="30" t="s">
        <v>0</v>
      </c>
      <c r="G89" s="30">
        <v>2</v>
      </c>
      <c r="H89" s="25"/>
    </row>
    <row r="90" spans="1:8" ht="129" customHeight="1" x14ac:dyDescent="0.25">
      <c r="A90" s="31">
        <v>22</v>
      </c>
      <c r="B90" s="181" t="s">
        <v>59</v>
      </c>
      <c r="C90" s="194" t="s">
        <v>693</v>
      </c>
      <c r="D90" s="30" t="s">
        <v>18</v>
      </c>
      <c r="E90" s="30">
        <v>2</v>
      </c>
      <c r="F90" s="30" t="s">
        <v>0</v>
      </c>
      <c r="G90" s="30">
        <v>2</v>
      </c>
      <c r="H90" s="25"/>
    </row>
    <row r="91" spans="1:8" ht="103.5" customHeight="1" thickBot="1" x14ac:dyDescent="0.3">
      <c r="A91" s="31">
        <v>23</v>
      </c>
      <c r="B91" s="192" t="s">
        <v>60</v>
      </c>
      <c r="C91" s="194" t="s">
        <v>694</v>
      </c>
      <c r="D91" s="30" t="s">
        <v>18</v>
      </c>
      <c r="E91" s="30">
        <v>2</v>
      </c>
      <c r="F91" s="30" t="s">
        <v>0</v>
      </c>
      <c r="G91" s="30">
        <v>2</v>
      </c>
      <c r="H91" s="25"/>
    </row>
    <row r="92" spans="1:8" ht="15.75" thickBot="1" x14ac:dyDescent="0.3">
      <c r="A92" s="31">
        <v>24</v>
      </c>
      <c r="B92" s="191" t="s">
        <v>608</v>
      </c>
      <c r="C92" s="196" t="s">
        <v>609</v>
      </c>
      <c r="D92" s="49" t="s">
        <v>14</v>
      </c>
      <c r="E92" s="50">
        <v>1</v>
      </c>
      <c r="F92" s="49" t="s">
        <v>0</v>
      </c>
      <c r="G92" s="50">
        <v>1</v>
      </c>
      <c r="H92" s="51"/>
    </row>
    <row r="93" spans="1:8" x14ac:dyDescent="0.25">
      <c r="A93" s="31">
        <v>25</v>
      </c>
      <c r="B93" s="191" t="s">
        <v>105</v>
      </c>
      <c r="C93" s="197" t="s">
        <v>106</v>
      </c>
      <c r="D93" s="49" t="s">
        <v>13</v>
      </c>
      <c r="E93" s="50">
        <v>2</v>
      </c>
      <c r="F93" s="49" t="s">
        <v>0</v>
      </c>
      <c r="G93" s="50">
        <v>2</v>
      </c>
      <c r="H93" s="51"/>
    </row>
    <row r="94" spans="1:8" ht="38.25" x14ac:dyDescent="0.25">
      <c r="A94" s="31">
        <v>26</v>
      </c>
      <c r="B94" s="191" t="s">
        <v>107</v>
      </c>
      <c r="C94" s="197" t="s">
        <v>108</v>
      </c>
      <c r="D94" s="49" t="s">
        <v>13</v>
      </c>
      <c r="E94" s="50">
        <v>4</v>
      </c>
      <c r="F94" s="49" t="s">
        <v>0</v>
      </c>
      <c r="G94" s="50">
        <v>4</v>
      </c>
      <c r="H94" s="51"/>
    </row>
    <row r="95" spans="1:8" ht="38.25" x14ac:dyDescent="0.25">
      <c r="A95" s="31">
        <v>27</v>
      </c>
      <c r="B95" s="191" t="s">
        <v>109</v>
      </c>
      <c r="C95" s="197" t="s">
        <v>110</v>
      </c>
      <c r="D95" s="49" t="s">
        <v>13</v>
      </c>
      <c r="E95" s="50">
        <v>4</v>
      </c>
      <c r="F95" s="49" t="s">
        <v>0</v>
      </c>
      <c r="G95" s="50">
        <v>4</v>
      </c>
      <c r="H95" s="51"/>
    </row>
    <row r="96" spans="1:8" ht="25.5" x14ac:dyDescent="0.25">
      <c r="A96" s="31">
        <v>28</v>
      </c>
      <c r="B96" s="191" t="s">
        <v>610</v>
      </c>
      <c r="C96" s="195" t="s">
        <v>611</v>
      </c>
      <c r="D96" s="49" t="s">
        <v>14</v>
      </c>
      <c r="E96" s="50">
        <v>1</v>
      </c>
      <c r="F96" s="49" t="s">
        <v>0</v>
      </c>
      <c r="G96" s="50">
        <v>1</v>
      </c>
      <c r="H96" s="51"/>
    </row>
    <row r="97" spans="1:8" x14ac:dyDescent="0.25">
      <c r="A97" s="31">
        <v>29</v>
      </c>
      <c r="B97" s="193" t="s">
        <v>61</v>
      </c>
      <c r="C97" s="194" t="s">
        <v>695</v>
      </c>
      <c r="D97" s="30" t="s">
        <v>18</v>
      </c>
      <c r="E97" s="30">
        <v>2</v>
      </c>
      <c r="F97" s="30" t="s">
        <v>0</v>
      </c>
      <c r="G97" s="30">
        <v>2</v>
      </c>
      <c r="H97" s="25"/>
    </row>
    <row r="98" spans="1:8" ht="15.75" customHeight="1" x14ac:dyDescent="0.25">
      <c r="A98" s="209" t="s">
        <v>10</v>
      </c>
      <c r="B98" s="210"/>
      <c r="C98" s="210"/>
      <c r="D98" s="210"/>
      <c r="E98" s="210"/>
      <c r="F98" s="210"/>
      <c r="G98" s="210"/>
      <c r="H98" s="210"/>
    </row>
    <row r="99" spans="1:8" ht="60" x14ac:dyDescent="0.25">
      <c r="A99" s="10" t="s">
        <v>9</v>
      </c>
      <c r="B99" s="9" t="s">
        <v>8</v>
      </c>
      <c r="C99" s="9" t="s">
        <v>7</v>
      </c>
      <c r="D99" s="9" t="s">
        <v>6</v>
      </c>
      <c r="E99" s="9" t="s">
        <v>5</v>
      </c>
      <c r="F99" s="9" t="s">
        <v>4</v>
      </c>
      <c r="G99" s="9" t="s">
        <v>3</v>
      </c>
      <c r="H99" s="9" t="s">
        <v>21</v>
      </c>
    </row>
    <row r="100" spans="1:8" ht="25.5" x14ac:dyDescent="0.25">
      <c r="A100" s="8">
        <v>1</v>
      </c>
      <c r="B100" s="53" t="s">
        <v>103</v>
      </c>
      <c r="C100" s="53" t="s">
        <v>612</v>
      </c>
      <c r="D100" s="3" t="s">
        <v>1</v>
      </c>
      <c r="E100" s="34">
        <v>1</v>
      </c>
      <c r="F100" s="34" t="s">
        <v>0</v>
      </c>
      <c r="G100" s="22">
        <f>E100</f>
        <v>1</v>
      </c>
      <c r="H100" s="2"/>
    </row>
    <row r="101" spans="1:8" ht="51.75" thickBot="1" x14ac:dyDescent="0.3">
      <c r="A101" s="7">
        <v>2</v>
      </c>
      <c r="B101" s="53" t="s">
        <v>104</v>
      </c>
      <c r="C101" s="53" t="s">
        <v>613</v>
      </c>
      <c r="D101" s="3" t="s">
        <v>1</v>
      </c>
      <c r="E101" s="22">
        <v>1</v>
      </c>
      <c r="F101" s="22" t="s">
        <v>0</v>
      </c>
      <c r="G101" s="22">
        <f>E101</f>
        <v>1</v>
      </c>
      <c r="H101" s="2"/>
    </row>
    <row r="102" spans="1:8" ht="27" thickTop="1" thickBot="1" x14ac:dyDescent="0.3">
      <c r="A102" s="7">
        <v>3</v>
      </c>
      <c r="B102" s="53" t="s">
        <v>2</v>
      </c>
      <c r="C102" s="54" t="s">
        <v>614</v>
      </c>
      <c r="D102" s="3" t="s">
        <v>1</v>
      </c>
      <c r="E102" s="22">
        <v>1</v>
      </c>
      <c r="F102" s="22" t="s">
        <v>0</v>
      </c>
      <c r="G102" s="22">
        <f>E102</f>
        <v>1</v>
      </c>
      <c r="H102" s="2"/>
    </row>
    <row r="103" spans="1:8" ht="21.75" thickTop="1" thickBot="1" x14ac:dyDescent="0.3">
      <c r="A103" s="228" t="s">
        <v>127</v>
      </c>
      <c r="B103" s="229"/>
      <c r="C103" s="229"/>
      <c r="D103" s="229"/>
      <c r="E103" s="229"/>
      <c r="F103" s="229"/>
      <c r="G103" s="229"/>
      <c r="H103" s="229"/>
    </row>
    <row r="104" spans="1:8" ht="15" customHeight="1" x14ac:dyDescent="0.25">
      <c r="A104" s="201" t="s">
        <v>16</v>
      </c>
      <c r="B104" s="202"/>
      <c r="C104" s="202"/>
      <c r="D104" s="202"/>
      <c r="E104" s="202"/>
      <c r="F104" s="202"/>
      <c r="G104" s="202"/>
      <c r="H104" s="203"/>
    </row>
    <row r="105" spans="1:8" ht="15" customHeight="1" x14ac:dyDescent="0.25">
      <c r="A105" s="198" t="s">
        <v>111</v>
      </c>
      <c r="B105" s="199"/>
      <c r="C105" s="199"/>
      <c r="D105" s="199"/>
      <c r="E105" s="199"/>
      <c r="F105" s="199"/>
      <c r="G105" s="199"/>
      <c r="H105" s="200"/>
    </row>
    <row r="106" spans="1:8" ht="15" customHeight="1" x14ac:dyDescent="0.25">
      <c r="A106" s="198" t="s">
        <v>112</v>
      </c>
      <c r="B106" s="199"/>
      <c r="C106" s="199"/>
      <c r="D106" s="199"/>
      <c r="E106" s="199"/>
      <c r="F106" s="199"/>
      <c r="G106" s="199"/>
      <c r="H106" s="200"/>
    </row>
    <row r="107" spans="1:8" ht="15" customHeight="1" x14ac:dyDescent="0.25">
      <c r="A107" s="198" t="s">
        <v>15</v>
      </c>
      <c r="B107" s="199"/>
      <c r="C107" s="199"/>
      <c r="D107" s="199"/>
      <c r="E107" s="199"/>
      <c r="F107" s="199"/>
      <c r="G107" s="199"/>
      <c r="H107" s="200"/>
    </row>
    <row r="108" spans="1:8" ht="15" customHeight="1" x14ac:dyDescent="0.25">
      <c r="A108" s="198" t="s">
        <v>114</v>
      </c>
      <c r="B108" s="199"/>
      <c r="C108" s="199"/>
      <c r="D108" s="199"/>
      <c r="E108" s="199"/>
      <c r="F108" s="199"/>
      <c r="G108" s="199"/>
      <c r="H108" s="200"/>
    </row>
    <row r="109" spans="1:8" ht="15" customHeight="1" x14ac:dyDescent="0.25">
      <c r="A109" s="198" t="s">
        <v>115</v>
      </c>
      <c r="B109" s="199"/>
      <c r="C109" s="199"/>
      <c r="D109" s="199"/>
      <c r="E109" s="199"/>
      <c r="F109" s="199"/>
      <c r="G109" s="199"/>
      <c r="H109" s="200"/>
    </row>
    <row r="110" spans="1:8" ht="15" customHeight="1" x14ac:dyDescent="0.25">
      <c r="A110" s="198" t="s">
        <v>113</v>
      </c>
      <c r="B110" s="199"/>
      <c r="C110" s="199"/>
      <c r="D110" s="199"/>
      <c r="E110" s="199"/>
      <c r="F110" s="199"/>
      <c r="G110" s="199"/>
      <c r="H110" s="200"/>
    </row>
    <row r="111" spans="1:8" ht="15" customHeight="1" x14ac:dyDescent="0.25">
      <c r="A111" s="198" t="s">
        <v>32</v>
      </c>
      <c r="B111" s="199"/>
      <c r="C111" s="199"/>
      <c r="D111" s="199"/>
      <c r="E111" s="199"/>
      <c r="F111" s="199"/>
      <c r="G111" s="199"/>
      <c r="H111" s="200"/>
    </row>
    <row r="112" spans="1:8" ht="15.75" customHeight="1" thickBot="1" x14ac:dyDescent="0.3">
      <c r="A112" s="206" t="s">
        <v>33</v>
      </c>
      <c r="B112" s="207"/>
      <c r="C112" s="207"/>
      <c r="D112" s="207"/>
      <c r="E112" s="207"/>
      <c r="F112" s="207"/>
      <c r="G112" s="207"/>
      <c r="H112" s="208"/>
    </row>
    <row r="113" spans="1:8" ht="60" x14ac:dyDescent="0.25">
      <c r="A113" s="20" t="s">
        <v>9</v>
      </c>
      <c r="B113" s="11" t="s">
        <v>8</v>
      </c>
      <c r="C113" s="11" t="s">
        <v>7</v>
      </c>
      <c r="D113" s="12" t="s">
        <v>6</v>
      </c>
      <c r="E113" s="12" t="s">
        <v>5</v>
      </c>
      <c r="F113" s="12" t="s">
        <v>4</v>
      </c>
      <c r="G113" s="12" t="s">
        <v>3</v>
      </c>
      <c r="H113" s="12" t="s">
        <v>21</v>
      </c>
    </row>
    <row r="114" spans="1:8" x14ac:dyDescent="0.25">
      <c r="A114" s="55">
        <v>1</v>
      </c>
      <c r="B114" s="56" t="s">
        <v>116</v>
      </c>
      <c r="C114" s="53" t="s">
        <v>615</v>
      </c>
      <c r="D114" s="49" t="s">
        <v>117</v>
      </c>
      <c r="E114" s="49">
        <v>3</v>
      </c>
      <c r="F114" s="49" t="s">
        <v>0</v>
      </c>
      <c r="G114" s="49">
        <v>3</v>
      </c>
      <c r="H114" s="57"/>
    </row>
    <row r="115" spans="1:8" ht="89.25" x14ac:dyDescent="0.25">
      <c r="A115" s="55">
        <v>2</v>
      </c>
      <c r="B115" s="53" t="s">
        <v>616</v>
      </c>
      <c r="C115" s="53" t="s">
        <v>617</v>
      </c>
      <c r="D115" s="49" t="s">
        <v>117</v>
      </c>
      <c r="E115" s="49">
        <v>1</v>
      </c>
      <c r="F115" s="49" t="s">
        <v>0</v>
      </c>
      <c r="G115" s="49">
        <v>1</v>
      </c>
      <c r="H115" s="57"/>
    </row>
    <row r="116" spans="1:8" ht="25.5" x14ac:dyDescent="0.25">
      <c r="A116" s="55">
        <v>3</v>
      </c>
      <c r="B116" s="53" t="s">
        <v>618</v>
      </c>
      <c r="C116" s="53" t="s">
        <v>619</v>
      </c>
      <c r="D116" s="49" t="s">
        <v>117</v>
      </c>
      <c r="E116" s="49">
        <v>1</v>
      </c>
      <c r="F116" s="49" t="s">
        <v>0</v>
      </c>
      <c r="G116" s="49">
        <v>1</v>
      </c>
      <c r="H116" s="57"/>
    </row>
    <row r="117" spans="1:8" ht="76.5" x14ac:dyDescent="0.25">
      <c r="A117" s="55">
        <v>4</v>
      </c>
      <c r="B117" s="56" t="s">
        <v>620</v>
      </c>
      <c r="C117" s="56" t="s">
        <v>621</v>
      </c>
      <c r="D117" s="49" t="s">
        <v>117</v>
      </c>
      <c r="E117" s="49">
        <v>3</v>
      </c>
      <c r="F117" s="49" t="s">
        <v>0</v>
      </c>
      <c r="G117" s="49">
        <v>3</v>
      </c>
      <c r="H117" s="57"/>
    </row>
    <row r="118" spans="1:8" ht="76.5" x14ac:dyDescent="0.25">
      <c r="A118" s="55">
        <v>5</v>
      </c>
      <c r="B118" s="56" t="s">
        <v>622</v>
      </c>
      <c r="C118" s="56" t="s">
        <v>623</v>
      </c>
      <c r="D118" s="49" t="s">
        <v>117</v>
      </c>
      <c r="E118" s="49">
        <v>2</v>
      </c>
      <c r="F118" s="49" t="s">
        <v>0</v>
      </c>
      <c r="G118" s="49">
        <v>2</v>
      </c>
      <c r="H118" s="57"/>
    </row>
    <row r="119" spans="1:8" ht="63.75" x14ac:dyDescent="0.25">
      <c r="A119" s="55">
        <v>6</v>
      </c>
      <c r="B119" s="56" t="s">
        <v>624</v>
      </c>
      <c r="C119" s="53" t="s">
        <v>625</v>
      </c>
      <c r="D119" s="49" t="s">
        <v>117</v>
      </c>
      <c r="E119" s="49">
        <v>1</v>
      </c>
      <c r="F119" s="49" t="s">
        <v>0</v>
      </c>
      <c r="G119" s="49">
        <v>1</v>
      </c>
      <c r="H119" s="57"/>
    </row>
    <row r="120" spans="1:8" x14ac:dyDescent="0.25">
      <c r="A120" s="55">
        <v>7</v>
      </c>
      <c r="B120" s="56" t="s">
        <v>118</v>
      </c>
      <c r="C120" s="53" t="s">
        <v>626</v>
      </c>
      <c r="D120" s="49" t="s">
        <v>117</v>
      </c>
      <c r="E120" s="49">
        <v>2</v>
      </c>
      <c r="F120" s="49" t="s">
        <v>0</v>
      </c>
      <c r="G120" s="49">
        <v>2</v>
      </c>
      <c r="H120" s="57"/>
    </row>
    <row r="121" spans="1:8" ht="38.25" x14ac:dyDescent="0.25">
      <c r="A121" s="55">
        <v>8</v>
      </c>
      <c r="B121" s="56" t="s">
        <v>119</v>
      </c>
      <c r="C121" s="58" t="s">
        <v>627</v>
      </c>
      <c r="D121" s="49" t="s">
        <v>117</v>
      </c>
      <c r="E121" s="49">
        <v>2</v>
      </c>
      <c r="F121" s="49" t="s">
        <v>0</v>
      </c>
      <c r="G121" s="49">
        <v>2</v>
      </c>
      <c r="H121" s="57"/>
    </row>
    <row r="122" spans="1:8" x14ac:dyDescent="0.25">
      <c r="A122" s="55">
        <v>9</v>
      </c>
      <c r="B122" s="56" t="s">
        <v>120</v>
      </c>
      <c r="C122" s="58" t="s">
        <v>628</v>
      </c>
      <c r="D122" s="49" t="s">
        <v>117</v>
      </c>
      <c r="E122" s="49">
        <v>1</v>
      </c>
      <c r="F122" s="49" t="s">
        <v>121</v>
      </c>
      <c r="G122" s="49">
        <v>1</v>
      </c>
      <c r="H122" s="57"/>
    </row>
    <row r="123" spans="1:8" ht="25.5" x14ac:dyDescent="0.25">
      <c r="A123" s="55">
        <v>10</v>
      </c>
      <c r="B123" s="53" t="s">
        <v>122</v>
      </c>
      <c r="C123" s="56" t="s">
        <v>629</v>
      </c>
      <c r="D123" s="49" t="s">
        <v>117</v>
      </c>
      <c r="E123" s="49">
        <v>1</v>
      </c>
      <c r="F123" s="49" t="s">
        <v>121</v>
      </c>
      <c r="G123" s="49">
        <v>1</v>
      </c>
      <c r="H123" s="57"/>
    </row>
    <row r="124" spans="1:8" ht="25.5" x14ac:dyDescent="0.25">
      <c r="A124" s="55">
        <v>11</v>
      </c>
      <c r="B124" s="56" t="s">
        <v>123</v>
      </c>
      <c r="C124" s="58" t="s">
        <v>630</v>
      </c>
      <c r="D124" s="49" t="s">
        <v>117</v>
      </c>
      <c r="E124" s="49">
        <v>10</v>
      </c>
      <c r="F124" s="49" t="s">
        <v>0</v>
      </c>
      <c r="G124" s="49">
        <v>10</v>
      </c>
      <c r="H124" s="57"/>
    </row>
    <row r="125" spans="1:8" ht="25.5" x14ac:dyDescent="0.25">
      <c r="A125" s="52">
        <v>12</v>
      </c>
      <c r="B125" s="59" t="s">
        <v>124</v>
      </c>
      <c r="C125" s="60" t="s">
        <v>592</v>
      </c>
      <c r="D125" s="49" t="s">
        <v>11</v>
      </c>
      <c r="E125" s="49">
        <v>1</v>
      </c>
      <c r="F125" s="49" t="s">
        <v>0</v>
      </c>
      <c r="G125" s="49">
        <v>1</v>
      </c>
      <c r="H125" s="57"/>
    </row>
    <row r="126" spans="1:8" x14ac:dyDescent="0.25">
      <c r="A126" s="52">
        <v>13</v>
      </c>
      <c r="B126" s="48" t="s">
        <v>34</v>
      </c>
      <c r="C126" s="61" t="s">
        <v>631</v>
      </c>
      <c r="D126" s="49" t="s">
        <v>11</v>
      </c>
      <c r="E126" s="49">
        <v>1</v>
      </c>
      <c r="F126" s="49" t="s">
        <v>0</v>
      </c>
      <c r="G126" s="49">
        <v>1</v>
      </c>
      <c r="H126" s="57"/>
    </row>
    <row r="127" spans="1:8" x14ac:dyDescent="0.25">
      <c r="A127" s="55">
        <v>14</v>
      </c>
      <c r="B127" s="56" t="s">
        <v>126</v>
      </c>
      <c r="C127" s="58" t="s">
        <v>632</v>
      </c>
      <c r="D127" s="49" t="s">
        <v>11</v>
      </c>
      <c r="E127" s="49">
        <v>2</v>
      </c>
      <c r="F127" s="49" t="s">
        <v>0</v>
      </c>
      <c r="G127" s="49">
        <v>2</v>
      </c>
      <c r="H127" s="57"/>
    </row>
    <row r="128" spans="1:8" ht="21.75" customHeight="1" thickBot="1" x14ac:dyDescent="0.3">
      <c r="A128" s="204" t="s">
        <v>128</v>
      </c>
      <c r="B128" s="205"/>
      <c r="C128" s="205"/>
      <c r="D128" s="205"/>
      <c r="E128" s="205"/>
      <c r="F128" s="205"/>
      <c r="G128" s="205"/>
      <c r="H128" s="205"/>
    </row>
    <row r="129" spans="1:8" ht="15" customHeight="1" x14ac:dyDescent="0.25">
      <c r="A129" s="201" t="s">
        <v>16</v>
      </c>
      <c r="B129" s="202"/>
      <c r="C129" s="202"/>
      <c r="D129" s="202"/>
      <c r="E129" s="202"/>
      <c r="F129" s="202"/>
      <c r="G129" s="202"/>
      <c r="H129" s="203"/>
    </row>
    <row r="130" spans="1:8" ht="15" customHeight="1" x14ac:dyDescent="0.25">
      <c r="A130" s="198" t="s">
        <v>129</v>
      </c>
      <c r="B130" s="199"/>
      <c r="C130" s="199"/>
      <c r="D130" s="199"/>
      <c r="E130" s="199"/>
      <c r="F130" s="199"/>
      <c r="G130" s="199"/>
      <c r="H130" s="200"/>
    </row>
    <row r="131" spans="1:8" ht="15" customHeight="1" x14ac:dyDescent="0.25">
      <c r="A131" s="198" t="s">
        <v>112</v>
      </c>
      <c r="B131" s="199"/>
      <c r="C131" s="199"/>
      <c r="D131" s="199"/>
      <c r="E131" s="199"/>
      <c r="F131" s="199"/>
      <c r="G131" s="199"/>
      <c r="H131" s="200"/>
    </row>
    <row r="132" spans="1:8" ht="15" customHeight="1" x14ac:dyDescent="0.25">
      <c r="A132" s="198" t="s">
        <v>15</v>
      </c>
      <c r="B132" s="199"/>
      <c r="C132" s="199"/>
      <c r="D132" s="199"/>
      <c r="E132" s="199"/>
      <c r="F132" s="199"/>
      <c r="G132" s="199"/>
      <c r="H132" s="200"/>
    </row>
    <row r="133" spans="1:8" ht="15" customHeight="1" x14ac:dyDescent="0.25">
      <c r="A133" s="198" t="s">
        <v>130</v>
      </c>
      <c r="B133" s="199"/>
      <c r="C133" s="199"/>
      <c r="D133" s="199"/>
      <c r="E133" s="199"/>
      <c r="F133" s="199"/>
      <c r="G133" s="199"/>
      <c r="H133" s="200"/>
    </row>
    <row r="134" spans="1:8" ht="15" customHeight="1" x14ac:dyDescent="0.25">
      <c r="A134" s="198" t="s">
        <v>115</v>
      </c>
      <c r="B134" s="199"/>
      <c r="C134" s="199"/>
      <c r="D134" s="199"/>
      <c r="E134" s="199"/>
      <c r="F134" s="199"/>
      <c r="G134" s="199"/>
      <c r="H134" s="200"/>
    </row>
    <row r="135" spans="1:8" ht="15" customHeight="1" x14ac:dyDescent="0.25">
      <c r="A135" s="198" t="s">
        <v>113</v>
      </c>
      <c r="B135" s="199"/>
      <c r="C135" s="199"/>
      <c r="D135" s="199"/>
      <c r="E135" s="199"/>
      <c r="F135" s="199"/>
      <c r="G135" s="199"/>
      <c r="H135" s="200"/>
    </row>
    <row r="136" spans="1:8" ht="15" customHeight="1" x14ac:dyDescent="0.25">
      <c r="A136" s="198" t="s">
        <v>32</v>
      </c>
      <c r="B136" s="199"/>
      <c r="C136" s="199"/>
      <c r="D136" s="199"/>
      <c r="E136" s="199"/>
      <c r="F136" s="199"/>
      <c r="G136" s="199"/>
      <c r="H136" s="200"/>
    </row>
    <row r="137" spans="1:8" ht="15" customHeight="1" thickBot="1" x14ac:dyDescent="0.3">
      <c r="A137" s="206" t="s">
        <v>33</v>
      </c>
      <c r="B137" s="207"/>
      <c r="C137" s="207"/>
      <c r="D137" s="207"/>
      <c r="E137" s="207"/>
      <c r="F137" s="207"/>
      <c r="G137" s="207"/>
      <c r="H137" s="208"/>
    </row>
    <row r="138" spans="1:8" ht="51" x14ac:dyDescent="0.25">
      <c r="A138" s="62" t="s">
        <v>9</v>
      </c>
      <c r="B138" s="63" t="s">
        <v>8</v>
      </c>
      <c r="C138" s="63" t="s">
        <v>7</v>
      </c>
      <c r="D138" s="63" t="s">
        <v>6</v>
      </c>
      <c r="E138" s="63" t="s">
        <v>5</v>
      </c>
      <c r="F138" s="63" t="s">
        <v>4</v>
      </c>
      <c r="G138" s="63" t="s">
        <v>3</v>
      </c>
      <c r="H138" s="63" t="s">
        <v>21</v>
      </c>
    </row>
    <row r="139" spans="1:8" ht="25.5" x14ac:dyDescent="0.25">
      <c r="A139" s="52">
        <v>1</v>
      </c>
      <c r="B139" s="59" t="s">
        <v>124</v>
      </c>
      <c r="C139" s="60" t="s">
        <v>131</v>
      </c>
      <c r="D139" s="49" t="s">
        <v>11</v>
      </c>
      <c r="E139" s="49">
        <v>1</v>
      </c>
      <c r="F139" s="49" t="s">
        <v>0</v>
      </c>
      <c r="G139" s="49">
        <v>1</v>
      </c>
      <c r="H139" s="64"/>
    </row>
    <row r="140" spans="1:8" ht="25.5" x14ac:dyDescent="0.25">
      <c r="A140" s="52">
        <v>2</v>
      </c>
      <c r="B140" s="48" t="s">
        <v>34</v>
      </c>
      <c r="C140" s="61" t="s">
        <v>125</v>
      </c>
      <c r="D140" s="49" t="s">
        <v>11</v>
      </c>
      <c r="E140" s="49">
        <v>1</v>
      </c>
      <c r="F140" s="49" t="s">
        <v>0</v>
      </c>
      <c r="G140" s="49">
        <v>1</v>
      </c>
      <c r="H140" s="64"/>
    </row>
    <row r="141" spans="1:8" ht="21.75" customHeight="1" thickBot="1" x14ac:dyDescent="0.3">
      <c r="A141" s="211" t="s">
        <v>133</v>
      </c>
      <c r="B141" s="212"/>
      <c r="C141" s="212"/>
      <c r="D141" s="212"/>
      <c r="E141" s="212"/>
      <c r="F141" s="212"/>
      <c r="G141" s="212"/>
      <c r="H141" s="212"/>
    </row>
    <row r="142" spans="1:8" ht="15" customHeight="1" x14ac:dyDescent="0.25">
      <c r="A142" s="201" t="s">
        <v>16</v>
      </c>
      <c r="B142" s="202"/>
      <c r="C142" s="202"/>
      <c r="D142" s="202"/>
      <c r="E142" s="202"/>
      <c r="F142" s="202"/>
      <c r="G142" s="202"/>
      <c r="H142" s="203"/>
    </row>
    <row r="143" spans="1:8" ht="15" customHeight="1" x14ac:dyDescent="0.25">
      <c r="A143" s="198" t="s">
        <v>134</v>
      </c>
      <c r="B143" s="199"/>
      <c r="C143" s="199"/>
      <c r="D143" s="199"/>
      <c r="E143" s="199"/>
      <c r="F143" s="199"/>
      <c r="G143" s="199"/>
      <c r="H143" s="200"/>
    </row>
    <row r="144" spans="1:8" ht="15" customHeight="1" x14ac:dyDescent="0.25">
      <c r="A144" s="198" t="s">
        <v>132</v>
      </c>
      <c r="B144" s="199"/>
      <c r="C144" s="199"/>
      <c r="D144" s="199"/>
      <c r="E144" s="199"/>
      <c r="F144" s="199"/>
      <c r="G144" s="199"/>
      <c r="H144" s="200"/>
    </row>
    <row r="145" spans="1:8" ht="15" customHeight="1" x14ac:dyDescent="0.25">
      <c r="A145" s="198" t="s">
        <v>15</v>
      </c>
      <c r="B145" s="199"/>
      <c r="C145" s="199"/>
      <c r="D145" s="199"/>
      <c r="E145" s="199"/>
      <c r="F145" s="199"/>
      <c r="G145" s="199"/>
      <c r="H145" s="200"/>
    </row>
    <row r="146" spans="1:8" ht="15" customHeight="1" x14ac:dyDescent="0.25">
      <c r="A146" s="198" t="s">
        <v>135</v>
      </c>
      <c r="B146" s="199"/>
      <c r="C146" s="199"/>
      <c r="D146" s="199"/>
      <c r="E146" s="199"/>
      <c r="F146" s="199"/>
      <c r="G146" s="199"/>
      <c r="H146" s="200"/>
    </row>
    <row r="147" spans="1:8" ht="15" customHeight="1" x14ac:dyDescent="0.25">
      <c r="A147" s="198" t="s">
        <v>115</v>
      </c>
      <c r="B147" s="199"/>
      <c r="C147" s="199"/>
      <c r="D147" s="199"/>
      <c r="E147" s="199"/>
      <c r="F147" s="199"/>
      <c r="G147" s="199"/>
      <c r="H147" s="200"/>
    </row>
    <row r="148" spans="1:8" ht="15" customHeight="1" x14ac:dyDescent="0.25">
      <c r="A148" s="198" t="s">
        <v>113</v>
      </c>
      <c r="B148" s="199"/>
      <c r="C148" s="199"/>
      <c r="D148" s="199"/>
      <c r="E148" s="199"/>
      <c r="F148" s="199"/>
      <c r="G148" s="199"/>
      <c r="H148" s="200"/>
    </row>
    <row r="149" spans="1:8" ht="15" customHeight="1" x14ac:dyDescent="0.25">
      <c r="A149" s="198" t="s">
        <v>32</v>
      </c>
      <c r="B149" s="199"/>
      <c r="C149" s="199"/>
      <c r="D149" s="199"/>
      <c r="E149" s="199"/>
      <c r="F149" s="199"/>
      <c r="G149" s="199"/>
      <c r="H149" s="200"/>
    </row>
    <row r="150" spans="1:8" ht="15" customHeight="1" thickBot="1" x14ac:dyDescent="0.3">
      <c r="A150" s="206" t="s">
        <v>33</v>
      </c>
      <c r="B150" s="207"/>
      <c r="C150" s="207"/>
      <c r="D150" s="207"/>
      <c r="E150" s="207"/>
      <c r="F150" s="207"/>
      <c r="G150" s="207"/>
      <c r="H150" s="208"/>
    </row>
    <row r="151" spans="1:8" s="69" customFormat="1" ht="51" x14ac:dyDescent="0.25">
      <c r="A151" s="67" t="s">
        <v>9</v>
      </c>
      <c r="B151" s="68" t="s">
        <v>8</v>
      </c>
      <c r="C151" s="68" t="s">
        <v>7</v>
      </c>
      <c r="D151" s="68" t="s">
        <v>6</v>
      </c>
      <c r="E151" s="68" t="s">
        <v>5</v>
      </c>
      <c r="F151" s="68" t="s">
        <v>4</v>
      </c>
      <c r="G151" s="68" t="s">
        <v>3</v>
      </c>
      <c r="H151" s="68" t="s">
        <v>21</v>
      </c>
    </row>
    <row r="152" spans="1:8" s="69" customFormat="1" ht="51" x14ac:dyDescent="0.25">
      <c r="A152" s="55">
        <v>1</v>
      </c>
      <c r="B152" s="53" t="s">
        <v>136</v>
      </c>
      <c r="C152" s="58" t="s">
        <v>137</v>
      </c>
      <c r="D152" s="49" t="s">
        <v>117</v>
      </c>
      <c r="E152" s="49">
        <v>20</v>
      </c>
      <c r="F152" s="49" t="s">
        <v>0</v>
      </c>
      <c r="G152" s="49">
        <v>20</v>
      </c>
      <c r="H152" s="70"/>
    </row>
    <row r="153" spans="1:8" s="69" customFormat="1" ht="25.5" x14ac:dyDescent="0.25">
      <c r="A153" s="55">
        <v>2</v>
      </c>
      <c r="B153" s="53" t="s">
        <v>138</v>
      </c>
      <c r="C153" s="58" t="s">
        <v>139</v>
      </c>
      <c r="D153" s="49" t="s">
        <v>117</v>
      </c>
      <c r="E153" s="49">
        <v>20</v>
      </c>
      <c r="F153" s="49" t="s">
        <v>0</v>
      </c>
      <c r="G153" s="49">
        <v>20</v>
      </c>
      <c r="H153" s="70"/>
    </row>
    <row r="154" spans="1:8" s="69" customFormat="1" ht="30" x14ac:dyDescent="0.25">
      <c r="A154" s="55">
        <v>3</v>
      </c>
      <c r="B154" s="53" t="s">
        <v>140</v>
      </c>
      <c r="C154" s="66" t="s">
        <v>141</v>
      </c>
      <c r="D154" s="49" t="s">
        <v>117</v>
      </c>
      <c r="E154" s="49">
        <v>20</v>
      </c>
      <c r="F154" s="49" t="s">
        <v>0</v>
      </c>
      <c r="G154" s="49">
        <v>20</v>
      </c>
      <c r="H154" s="70"/>
    </row>
    <row r="155" spans="1:8" s="69" customFormat="1" x14ac:dyDescent="0.25">
      <c r="A155" s="55">
        <v>4</v>
      </c>
      <c r="B155" s="53" t="s">
        <v>142</v>
      </c>
      <c r="C155" s="53" t="s">
        <v>598</v>
      </c>
      <c r="D155" s="49" t="s">
        <v>13</v>
      </c>
      <c r="E155" s="49">
        <v>100</v>
      </c>
      <c r="F155" s="49" t="s">
        <v>0</v>
      </c>
      <c r="G155" s="49">
        <v>100</v>
      </c>
      <c r="H155" s="70"/>
    </row>
    <row r="156" spans="1:8" s="69" customFormat="1" ht="25.5" x14ac:dyDescent="0.25">
      <c r="A156" s="55">
        <v>5</v>
      </c>
      <c r="B156" s="56" t="s">
        <v>143</v>
      </c>
      <c r="C156" s="60" t="s">
        <v>633</v>
      </c>
      <c r="D156" s="49" t="s">
        <v>11</v>
      </c>
      <c r="E156" s="49">
        <v>8</v>
      </c>
      <c r="F156" s="49" t="s">
        <v>0</v>
      </c>
      <c r="G156" s="49">
        <v>8</v>
      </c>
      <c r="H156" s="70"/>
    </row>
    <row r="157" spans="1:8" s="69" customFormat="1" x14ac:dyDescent="0.25">
      <c r="A157" s="55">
        <v>6</v>
      </c>
      <c r="B157" s="53" t="s">
        <v>24</v>
      </c>
      <c r="C157" s="58" t="s">
        <v>598</v>
      </c>
      <c r="D157" s="49" t="s">
        <v>11</v>
      </c>
      <c r="E157" s="49">
        <v>2</v>
      </c>
      <c r="F157" s="49" t="s">
        <v>0</v>
      </c>
      <c r="G157" s="49">
        <v>2</v>
      </c>
      <c r="H157" s="70"/>
    </row>
    <row r="158" spans="1:8" s="69" customFormat="1" ht="25.5" x14ac:dyDescent="0.25">
      <c r="A158" s="55">
        <v>7</v>
      </c>
      <c r="B158" s="53" t="s">
        <v>634</v>
      </c>
      <c r="C158" s="71" t="s">
        <v>635</v>
      </c>
      <c r="D158" s="49" t="s">
        <v>11</v>
      </c>
      <c r="E158" s="49">
        <v>1</v>
      </c>
      <c r="F158" s="49" t="s">
        <v>0</v>
      </c>
      <c r="G158" s="49">
        <v>1</v>
      </c>
      <c r="H158" s="70"/>
    </row>
    <row r="159" spans="1:8" s="69" customFormat="1" ht="51.75" x14ac:dyDescent="0.25">
      <c r="A159" s="55">
        <v>8</v>
      </c>
      <c r="B159" s="53" t="s">
        <v>578</v>
      </c>
      <c r="C159" s="72" t="s">
        <v>572</v>
      </c>
      <c r="D159" s="49" t="s">
        <v>117</v>
      </c>
      <c r="E159" s="49">
        <v>1</v>
      </c>
      <c r="F159" s="49" t="s">
        <v>0</v>
      </c>
      <c r="G159" s="49">
        <v>1</v>
      </c>
      <c r="H159" s="70"/>
    </row>
    <row r="160" spans="1:8" s="69" customFormat="1" ht="89.25" x14ac:dyDescent="0.25">
      <c r="A160" s="55">
        <v>9</v>
      </c>
      <c r="B160" s="53" t="s">
        <v>636</v>
      </c>
      <c r="C160" s="53" t="s">
        <v>617</v>
      </c>
      <c r="D160" s="49" t="s">
        <v>117</v>
      </c>
      <c r="E160" s="49">
        <v>1</v>
      </c>
      <c r="F160" s="49" t="s">
        <v>0</v>
      </c>
      <c r="G160" s="49">
        <v>1</v>
      </c>
      <c r="H160" s="70"/>
    </row>
  </sheetData>
  <mergeCells count="89">
    <mergeCell ref="A135:H135"/>
    <mergeCell ref="A136:H136"/>
    <mergeCell ref="A137:H137"/>
    <mergeCell ref="A141:H141"/>
    <mergeCell ref="A142:H142"/>
    <mergeCell ref="A148:H148"/>
    <mergeCell ref="A149:H149"/>
    <mergeCell ref="A150:H150"/>
    <mergeCell ref="A143:H143"/>
    <mergeCell ref="A144:H144"/>
    <mergeCell ref="A145:H145"/>
    <mergeCell ref="A146:H146"/>
    <mergeCell ref="A147:H147"/>
    <mergeCell ref="A132:H132"/>
    <mergeCell ref="A133:H133"/>
    <mergeCell ref="A134:H134"/>
    <mergeCell ref="A104:H104"/>
    <mergeCell ref="A103:H103"/>
    <mergeCell ref="A130:H130"/>
    <mergeCell ref="A131:H131"/>
    <mergeCell ref="A128:H128"/>
    <mergeCell ref="A129:H129"/>
    <mergeCell ref="A10:B10"/>
    <mergeCell ref="C10:D10"/>
    <mergeCell ref="E10:F10"/>
    <mergeCell ref="G10:H10"/>
    <mergeCell ref="A16:H16"/>
    <mergeCell ref="C13:H13"/>
    <mergeCell ref="A13:B13"/>
    <mergeCell ref="A14:B14"/>
    <mergeCell ref="C14:H14"/>
    <mergeCell ref="A15:B15"/>
    <mergeCell ref="C15:H15"/>
    <mergeCell ref="A46:H46"/>
    <mergeCell ref="A12:B12"/>
    <mergeCell ref="C12:H12"/>
    <mergeCell ref="A11:B11"/>
    <mergeCell ref="C11:D11"/>
    <mergeCell ref="E11:F11"/>
    <mergeCell ref="G11:H11"/>
    <mergeCell ref="A43:H43"/>
    <mergeCell ref="A44:H44"/>
    <mergeCell ref="A45:H45"/>
    <mergeCell ref="A21:H21"/>
    <mergeCell ref="A22:H22"/>
    <mergeCell ref="A23:H23"/>
    <mergeCell ref="A24:H24"/>
    <mergeCell ref="A25:H25"/>
    <mergeCell ref="A20:H20"/>
    <mergeCell ref="A1:H1"/>
    <mergeCell ref="A5:H5"/>
    <mergeCell ref="A6:H6"/>
    <mergeCell ref="A4:H4"/>
    <mergeCell ref="A9:B9"/>
    <mergeCell ref="C9:H9"/>
    <mergeCell ref="A2:H2"/>
    <mergeCell ref="A3:H3"/>
    <mergeCell ref="A7:B7"/>
    <mergeCell ref="C7:H7"/>
    <mergeCell ref="A8:C8"/>
    <mergeCell ref="D8:H8"/>
    <mergeCell ref="A41:H41"/>
    <mergeCell ref="A42:H42"/>
    <mergeCell ref="A17:H17"/>
    <mergeCell ref="A18:H18"/>
    <mergeCell ref="A19:H19"/>
    <mergeCell ref="A65:H65"/>
    <mergeCell ref="A66:H66"/>
    <mergeCell ref="A111:H111"/>
    <mergeCell ref="A112:H112"/>
    <mergeCell ref="A105:H105"/>
    <mergeCell ref="A106:H106"/>
    <mergeCell ref="A107:H107"/>
    <mergeCell ref="A108:H108"/>
    <mergeCell ref="A109:H109"/>
    <mergeCell ref="A110:H110"/>
    <mergeCell ref="A98:H98"/>
    <mergeCell ref="A64:H64"/>
    <mergeCell ref="A63:H63"/>
    <mergeCell ref="A62:H62"/>
    <mergeCell ref="A61:H61"/>
    <mergeCell ref="A60:H60"/>
    <mergeCell ref="A48:H48"/>
    <mergeCell ref="A47:H47"/>
    <mergeCell ref="A59:H59"/>
    <mergeCell ref="A58:H58"/>
    <mergeCell ref="A57:H57"/>
    <mergeCell ref="A50:H50"/>
    <mergeCell ref="A49:H49"/>
  </mergeCells>
  <hyperlinks>
    <hyperlink ref="C38" r:id="rId1" display="https://www.nfcom.ru/dielektricheskie-sredstva-zashchity/kovriki-dielektricheskie/kovrik-dielektricheskii-750kh750-mm?utm_source=yandex-market&amp;utm_medium=cpc&amp;utm_campaign=yamart&amp;utm_term=1689&amp;ymclid=16215108938633217754400001 "/>
  </hyperlinks>
  <pageMargins left="0.7" right="0.7" top="0.75" bottom="0.75" header="0" footer="0"/>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topLeftCell="A59" zoomScale="80" zoomScaleNormal="80" workbookViewId="0">
      <selection activeCell="G11" sqref="G11:H11"/>
    </sheetView>
  </sheetViews>
  <sheetFormatPr defaultColWidth="14.42578125" defaultRowHeight="15" x14ac:dyDescent="0.25"/>
  <cols>
    <col min="1" max="1" width="5.140625" style="39" customWidth="1"/>
    <col min="2" max="2" width="52" style="39" customWidth="1"/>
    <col min="3" max="3" width="49.5703125" style="39" customWidth="1"/>
    <col min="4" max="4" width="22" style="39" customWidth="1"/>
    <col min="5" max="5" width="15.42578125" style="39" customWidth="1"/>
    <col min="6" max="6" width="19.7109375" style="39" bestFit="1" customWidth="1"/>
    <col min="7" max="7" width="14.42578125" style="39" customWidth="1"/>
    <col min="8" max="8" width="25" style="39" bestFit="1" customWidth="1"/>
    <col min="9" max="11" width="8.7109375" style="1" customWidth="1"/>
    <col min="12" max="16384" width="14.42578125" style="1"/>
  </cols>
  <sheetData>
    <row r="1" spans="1:8" x14ac:dyDescent="0.25">
      <c r="A1" s="217" t="s">
        <v>20</v>
      </c>
      <c r="B1" s="215"/>
      <c r="C1" s="215"/>
      <c r="D1" s="215"/>
      <c r="E1" s="215"/>
      <c r="F1" s="215"/>
      <c r="G1" s="215"/>
      <c r="H1" s="215"/>
    </row>
    <row r="2" spans="1:8" ht="20.25" x14ac:dyDescent="0.3">
      <c r="A2" s="220" t="s">
        <v>96</v>
      </c>
      <c r="B2" s="220"/>
      <c r="C2" s="220"/>
      <c r="D2" s="220"/>
      <c r="E2" s="220"/>
      <c r="F2" s="220"/>
      <c r="G2" s="220"/>
      <c r="H2" s="220"/>
    </row>
    <row r="3" spans="1:8" ht="20.25" x14ac:dyDescent="0.25">
      <c r="A3" s="221" t="str">
        <f>'Информация о Чемпионате'!B4</f>
        <v xml:space="preserve">Региональный этап Чемпионата по профессиональному мастерству "Профессионалы" в Красноярском крае </v>
      </c>
      <c r="B3" s="221"/>
      <c r="C3" s="221"/>
      <c r="D3" s="221"/>
      <c r="E3" s="221"/>
      <c r="F3" s="221"/>
      <c r="G3" s="221"/>
      <c r="H3" s="221"/>
    </row>
    <row r="4" spans="1:8" ht="20.25" x14ac:dyDescent="0.3">
      <c r="A4" s="220" t="s">
        <v>97</v>
      </c>
      <c r="B4" s="220"/>
      <c r="C4" s="220"/>
      <c r="D4" s="220"/>
      <c r="E4" s="220"/>
      <c r="F4" s="220"/>
      <c r="G4" s="220"/>
      <c r="H4" s="220"/>
    </row>
    <row r="5" spans="1:8" ht="20.25" x14ac:dyDescent="0.25">
      <c r="A5" s="218" t="str">
        <f>'Информация о Чемпионате'!B3</f>
        <v>Поварское дело (юниоры)</v>
      </c>
      <c r="B5" s="218"/>
      <c r="C5" s="218"/>
      <c r="D5" s="218"/>
      <c r="E5" s="218"/>
      <c r="F5" s="218"/>
      <c r="G5" s="218"/>
      <c r="H5" s="218"/>
    </row>
    <row r="6" spans="1:8" x14ac:dyDescent="0.25">
      <c r="A6" s="219" t="s">
        <v>22</v>
      </c>
      <c r="B6" s="215"/>
      <c r="C6" s="215"/>
      <c r="D6" s="215"/>
      <c r="E6" s="215"/>
      <c r="F6" s="215"/>
      <c r="G6" s="215"/>
      <c r="H6" s="215"/>
    </row>
    <row r="7" spans="1:8" ht="15.75" x14ac:dyDescent="0.25">
      <c r="A7" s="219" t="s">
        <v>94</v>
      </c>
      <c r="B7" s="219"/>
      <c r="C7" s="222" t="str">
        <f>'Информация о Чемпионате'!B5</f>
        <v>Красноярский край</v>
      </c>
      <c r="D7" s="222"/>
      <c r="E7" s="222"/>
      <c r="F7" s="222"/>
      <c r="G7" s="222"/>
      <c r="H7" s="222"/>
    </row>
    <row r="8" spans="1:8" ht="15.75" x14ac:dyDescent="0.25">
      <c r="A8" s="219" t="s">
        <v>95</v>
      </c>
      <c r="B8" s="219"/>
      <c r="C8" s="219"/>
      <c r="D8" s="222" t="str">
        <f>'Информация о Чемпионате'!B6</f>
        <v>КГАПОУ "техникум индустрии гостеприимства и сервиса"</v>
      </c>
      <c r="E8" s="222"/>
      <c r="F8" s="222"/>
      <c r="G8" s="222"/>
      <c r="H8" s="222"/>
    </row>
    <row r="9" spans="1:8" ht="15.75" x14ac:dyDescent="0.25">
      <c r="A9" s="219" t="s">
        <v>89</v>
      </c>
      <c r="B9" s="219"/>
      <c r="C9" s="219" t="str">
        <f>'Информация о Чемпионате'!B7</f>
        <v>г. Красноярск, пр-кт Металлургов 4</v>
      </c>
      <c r="D9" s="219"/>
      <c r="E9" s="219"/>
      <c r="F9" s="219"/>
      <c r="G9" s="219"/>
      <c r="H9" s="219"/>
    </row>
    <row r="10" spans="1:8" ht="15.75" x14ac:dyDescent="0.25">
      <c r="A10" s="219" t="s">
        <v>93</v>
      </c>
      <c r="B10" s="219"/>
      <c r="C10" s="219" t="str">
        <f>'Информация о Чемпионате'!B9</f>
        <v>Локотко Ирина Леонидовна</v>
      </c>
      <c r="D10" s="219"/>
      <c r="E10" s="219">
        <f>'Информация о Чемпионате'!B11</f>
        <v>89048919094</v>
      </c>
      <c r="F10" s="219"/>
      <c r="G10" s="219" t="str">
        <f>'Информация о Чемпионате'!B10</f>
        <v xml:space="preserve">lokotko.irina@mail.ru </v>
      </c>
      <c r="H10" s="219"/>
    </row>
    <row r="11" spans="1:8" ht="15.75" x14ac:dyDescent="0.25">
      <c r="A11" s="219" t="s">
        <v>92</v>
      </c>
      <c r="B11" s="219"/>
      <c r="C11" s="219" t="str">
        <f>'Информация о Чемпионате'!B12</f>
        <v>Ринглер Алина Элизатовна</v>
      </c>
      <c r="D11" s="219"/>
      <c r="E11" s="219" t="str">
        <f>'Информация о Чемпионате'!B13</f>
        <v>ringler90@bk.ru</v>
      </c>
      <c r="F11" s="219"/>
      <c r="G11" s="219">
        <f>'Информация о Чемпионате'!B14</f>
        <v>79950740937</v>
      </c>
      <c r="H11" s="219"/>
    </row>
    <row r="12" spans="1:8" ht="15.75" x14ac:dyDescent="0.25">
      <c r="A12" s="219" t="s">
        <v>91</v>
      </c>
      <c r="B12" s="219"/>
      <c r="C12" s="219">
        <f>'Информация о Чемпионате'!B17</f>
        <v>8</v>
      </c>
      <c r="D12" s="219"/>
      <c r="E12" s="219"/>
      <c r="F12" s="219"/>
      <c r="G12" s="219"/>
      <c r="H12" s="219"/>
    </row>
    <row r="13" spans="1:8" ht="15.75" x14ac:dyDescent="0.25">
      <c r="A13" s="219" t="s">
        <v>75</v>
      </c>
      <c r="B13" s="219"/>
      <c r="C13" s="219">
        <f>'Информация о Чемпионате'!B15</f>
        <v>5</v>
      </c>
      <c r="D13" s="219"/>
      <c r="E13" s="219"/>
      <c r="F13" s="219"/>
      <c r="G13" s="219"/>
      <c r="H13" s="219"/>
    </row>
    <row r="14" spans="1:8" ht="15.75" x14ac:dyDescent="0.25">
      <c r="A14" s="219" t="s">
        <v>76</v>
      </c>
      <c r="B14" s="219"/>
      <c r="C14" s="219">
        <f>'Информация о Чемпионате'!B16</f>
        <v>5</v>
      </c>
      <c r="D14" s="219"/>
      <c r="E14" s="219"/>
      <c r="F14" s="219"/>
      <c r="G14" s="219"/>
      <c r="H14" s="219"/>
    </row>
    <row r="15" spans="1:8" ht="15.75" x14ac:dyDescent="0.25">
      <c r="A15" s="219" t="s">
        <v>90</v>
      </c>
      <c r="B15" s="219"/>
      <c r="C15" s="219" t="str">
        <f>'Информация о Чемпионате'!B8</f>
        <v>17.02.2025-21.02.2025</v>
      </c>
      <c r="D15" s="219"/>
      <c r="E15" s="219"/>
      <c r="F15" s="219"/>
      <c r="G15" s="219"/>
      <c r="H15" s="219"/>
    </row>
    <row r="16" spans="1:8" ht="21" thickBot="1" x14ac:dyDescent="0.3">
      <c r="A16" s="230" t="s">
        <v>25</v>
      </c>
      <c r="B16" s="231"/>
      <c r="C16" s="231"/>
      <c r="D16" s="231"/>
      <c r="E16" s="231"/>
      <c r="F16" s="231"/>
      <c r="G16" s="231"/>
      <c r="H16" s="231"/>
    </row>
    <row r="17" spans="1:8" x14ac:dyDescent="0.25">
      <c r="A17" s="201" t="s">
        <v>16</v>
      </c>
      <c r="B17" s="213"/>
      <c r="C17" s="213"/>
      <c r="D17" s="213"/>
      <c r="E17" s="213"/>
      <c r="F17" s="213"/>
      <c r="G17" s="213"/>
      <c r="H17" s="214"/>
    </row>
    <row r="18" spans="1:8" x14ac:dyDescent="0.25">
      <c r="A18" s="198" t="s">
        <v>155</v>
      </c>
      <c r="B18" s="215"/>
      <c r="C18" s="215"/>
      <c r="D18" s="215"/>
      <c r="E18" s="215"/>
      <c r="F18" s="215"/>
      <c r="G18" s="215"/>
      <c r="H18" s="216"/>
    </row>
    <row r="19" spans="1:8" x14ac:dyDescent="0.25">
      <c r="A19" s="198" t="s">
        <v>158</v>
      </c>
      <c r="B19" s="215"/>
      <c r="C19" s="215"/>
      <c r="D19" s="215"/>
      <c r="E19" s="215"/>
      <c r="F19" s="215"/>
      <c r="G19" s="215"/>
      <c r="H19" s="216"/>
    </row>
    <row r="20" spans="1:8" x14ac:dyDescent="0.25">
      <c r="A20" s="198" t="s">
        <v>156</v>
      </c>
      <c r="B20" s="215"/>
      <c r="C20" s="215"/>
      <c r="D20" s="215"/>
      <c r="E20" s="215"/>
      <c r="F20" s="215"/>
      <c r="G20" s="215"/>
      <c r="H20" s="216"/>
    </row>
    <row r="21" spans="1:8" x14ac:dyDescent="0.25">
      <c r="A21" s="198" t="s">
        <v>159</v>
      </c>
      <c r="B21" s="215"/>
      <c r="C21" s="215"/>
      <c r="D21" s="215"/>
      <c r="E21" s="215"/>
      <c r="F21" s="215"/>
      <c r="G21" s="215"/>
      <c r="H21" s="216"/>
    </row>
    <row r="22" spans="1:8" x14ac:dyDescent="0.25">
      <c r="A22" s="198" t="s">
        <v>160</v>
      </c>
      <c r="B22" s="215"/>
      <c r="C22" s="215"/>
      <c r="D22" s="215"/>
      <c r="E22" s="215"/>
      <c r="F22" s="215"/>
      <c r="G22" s="215"/>
      <c r="H22" s="216"/>
    </row>
    <row r="23" spans="1:8" x14ac:dyDescent="0.25">
      <c r="A23" s="198" t="s">
        <v>113</v>
      </c>
      <c r="B23" s="215"/>
      <c r="C23" s="215"/>
      <c r="D23" s="215"/>
      <c r="E23" s="215"/>
      <c r="F23" s="215"/>
      <c r="G23" s="215"/>
      <c r="H23" s="216"/>
    </row>
    <row r="24" spans="1:8" x14ac:dyDescent="0.25">
      <c r="A24" s="198" t="s">
        <v>157</v>
      </c>
      <c r="B24" s="215"/>
      <c r="C24" s="215"/>
      <c r="D24" s="215"/>
      <c r="E24" s="215"/>
      <c r="F24" s="215"/>
      <c r="G24" s="215"/>
      <c r="H24" s="216"/>
    </row>
    <row r="25" spans="1:8" ht="15.75" thickBot="1" x14ac:dyDescent="0.3">
      <c r="A25" s="206" t="s">
        <v>33</v>
      </c>
      <c r="B25" s="223"/>
      <c r="C25" s="223"/>
      <c r="D25" s="223"/>
      <c r="E25" s="223"/>
      <c r="F25" s="223"/>
      <c r="G25" s="223"/>
      <c r="H25" s="224"/>
    </row>
    <row r="26" spans="1:8" ht="60" x14ac:dyDescent="0.25">
      <c r="A26" s="9" t="s">
        <v>9</v>
      </c>
      <c r="B26" s="9" t="s">
        <v>8</v>
      </c>
      <c r="C26" s="11" t="s">
        <v>7</v>
      </c>
      <c r="D26" s="9" t="s">
        <v>6</v>
      </c>
      <c r="E26" s="27" t="s">
        <v>5</v>
      </c>
      <c r="F26" s="9" t="s">
        <v>4</v>
      </c>
      <c r="G26" s="9" t="s">
        <v>3</v>
      </c>
      <c r="H26" s="9" t="s">
        <v>21</v>
      </c>
    </row>
    <row r="27" spans="1:8" ht="53.25" customHeight="1" x14ac:dyDescent="0.25">
      <c r="A27" s="55">
        <v>1</v>
      </c>
      <c r="B27" s="56" t="s">
        <v>116</v>
      </c>
      <c r="C27" s="73" t="s">
        <v>637</v>
      </c>
      <c r="D27" s="78"/>
      <c r="E27" s="55">
        <v>3</v>
      </c>
      <c r="F27" s="55" t="s">
        <v>0</v>
      </c>
      <c r="G27" s="55">
        <f>E27*5</f>
        <v>15</v>
      </c>
      <c r="H27" s="68"/>
    </row>
    <row r="28" spans="1:8" ht="38.25" x14ac:dyDescent="0.25">
      <c r="A28" s="55">
        <v>2</v>
      </c>
      <c r="B28" s="53" t="s">
        <v>161</v>
      </c>
      <c r="C28" s="73" t="s">
        <v>638</v>
      </c>
      <c r="D28" s="78"/>
      <c r="E28" s="55">
        <v>1</v>
      </c>
      <c r="F28" s="55" t="s">
        <v>0</v>
      </c>
      <c r="G28" s="55">
        <f t="shared" ref="G28:G75" si="0">E28*5</f>
        <v>5</v>
      </c>
      <c r="H28" s="68"/>
    </row>
    <row r="29" spans="1:8" ht="76.5" x14ac:dyDescent="0.25">
      <c r="A29" s="55">
        <v>3</v>
      </c>
      <c r="B29" s="53" t="s">
        <v>639</v>
      </c>
      <c r="C29" s="73" t="s">
        <v>640</v>
      </c>
      <c r="D29" s="78"/>
      <c r="E29" s="55">
        <v>1</v>
      </c>
      <c r="F29" s="55" t="s">
        <v>0</v>
      </c>
      <c r="G29" s="55">
        <f t="shared" si="0"/>
        <v>5</v>
      </c>
      <c r="H29" s="68"/>
    </row>
    <row r="30" spans="1:8" ht="113.25" customHeight="1" x14ac:dyDescent="0.25">
      <c r="A30" s="55">
        <v>4</v>
      </c>
      <c r="B30" s="53" t="s">
        <v>636</v>
      </c>
      <c r="C30" s="73" t="s">
        <v>617</v>
      </c>
      <c r="D30" s="78"/>
      <c r="E30" s="55">
        <v>1</v>
      </c>
      <c r="F30" s="55" t="s">
        <v>0</v>
      </c>
      <c r="G30" s="55">
        <f t="shared" si="0"/>
        <v>5</v>
      </c>
      <c r="H30" s="68"/>
    </row>
    <row r="31" spans="1:8" ht="38.25" x14ac:dyDescent="0.25">
      <c r="A31" s="55">
        <v>5</v>
      </c>
      <c r="B31" s="53" t="s">
        <v>641</v>
      </c>
      <c r="C31" s="73" t="s">
        <v>642</v>
      </c>
      <c r="D31" s="78"/>
      <c r="E31" s="55">
        <v>1</v>
      </c>
      <c r="F31" s="55" t="s">
        <v>0</v>
      </c>
      <c r="G31" s="55">
        <f t="shared" si="0"/>
        <v>5</v>
      </c>
      <c r="H31" s="68"/>
    </row>
    <row r="32" spans="1:8" x14ac:dyDescent="0.25">
      <c r="A32" s="55">
        <v>6</v>
      </c>
      <c r="B32" s="53" t="s">
        <v>149</v>
      </c>
      <c r="C32" s="53" t="s">
        <v>162</v>
      </c>
      <c r="D32" s="78"/>
      <c r="E32" s="55">
        <v>3</v>
      </c>
      <c r="F32" s="55" t="s">
        <v>0</v>
      </c>
      <c r="G32" s="55">
        <f t="shared" si="0"/>
        <v>15</v>
      </c>
      <c r="H32" s="68"/>
    </row>
    <row r="33" spans="1:8" x14ac:dyDescent="0.25">
      <c r="A33" s="55">
        <v>7</v>
      </c>
      <c r="B33" s="53" t="s">
        <v>149</v>
      </c>
      <c r="C33" s="53" t="s">
        <v>532</v>
      </c>
      <c r="D33" s="78"/>
      <c r="E33" s="55">
        <v>2</v>
      </c>
      <c r="F33" s="55" t="s">
        <v>0</v>
      </c>
      <c r="G33" s="55">
        <f t="shared" si="0"/>
        <v>10</v>
      </c>
      <c r="H33" s="68"/>
    </row>
    <row r="34" spans="1:8" x14ac:dyDescent="0.25">
      <c r="A34" s="55">
        <v>8</v>
      </c>
      <c r="B34" s="53" t="s">
        <v>149</v>
      </c>
      <c r="C34" s="53" t="s">
        <v>533</v>
      </c>
      <c r="D34" s="78"/>
      <c r="E34" s="55">
        <v>2</v>
      </c>
      <c r="F34" s="55" t="s">
        <v>0</v>
      </c>
      <c r="G34" s="55">
        <f t="shared" si="0"/>
        <v>10</v>
      </c>
      <c r="H34" s="68"/>
    </row>
    <row r="35" spans="1:8" x14ac:dyDescent="0.25">
      <c r="A35" s="55">
        <v>9</v>
      </c>
      <c r="B35" s="53" t="s">
        <v>149</v>
      </c>
      <c r="C35" s="53" t="s">
        <v>534</v>
      </c>
      <c r="D35" s="78"/>
      <c r="E35" s="55">
        <v>2</v>
      </c>
      <c r="F35" s="55" t="s">
        <v>0</v>
      </c>
      <c r="G35" s="55">
        <f t="shared" si="0"/>
        <v>10</v>
      </c>
      <c r="H35" s="68"/>
    </row>
    <row r="36" spans="1:8" x14ac:dyDescent="0.25">
      <c r="A36" s="55">
        <v>10</v>
      </c>
      <c r="B36" s="53" t="s">
        <v>149</v>
      </c>
      <c r="C36" s="53" t="s">
        <v>535</v>
      </c>
      <c r="D36" s="78"/>
      <c r="E36" s="55">
        <v>2</v>
      </c>
      <c r="F36" s="55" t="s">
        <v>0</v>
      </c>
      <c r="G36" s="55">
        <f t="shared" si="0"/>
        <v>10</v>
      </c>
      <c r="H36" s="68"/>
    </row>
    <row r="37" spans="1:8" x14ac:dyDescent="0.25">
      <c r="A37" s="55">
        <v>11</v>
      </c>
      <c r="B37" s="53" t="s">
        <v>149</v>
      </c>
      <c r="C37" s="53" t="s">
        <v>536</v>
      </c>
      <c r="D37" s="78"/>
      <c r="E37" s="55">
        <v>2</v>
      </c>
      <c r="F37" s="55" t="s">
        <v>0</v>
      </c>
      <c r="G37" s="55">
        <f t="shared" si="0"/>
        <v>10</v>
      </c>
      <c r="H37" s="68"/>
    </row>
    <row r="38" spans="1:8" x14ac:dyDescent="0.25">
      <c r="A38" s="55">
        <v>12</v>
      </c>
      <c r="B38" s="53" t="s">
        <v>149</v>
      </c>
      <c r="C38" s="53" t="s">
        <v>163</v>
      </c>
      <c r="D38" s="78"/>
      <c r="E38" s="55">
        <v>3</v>
      </c>
      <c r="F38" s="55"/>
      <c r="G38" s="55">
        <f t="shared" si="0"/>
        <v>15</v>
      </c>
      <c r="H38" s="68"/>
    </row>
    <row r="39" spans="1:8" x14ac:dyDescent="0.25">
      <c r="A39" s="55">
        <v>13</v>
      </c>
      <c r="B39" s="53" t="s">
        <v>149</v>
      </c>
      <c r="C39" s="53" t="s">
        <v>164</v>
      </c>
      <c r="D39" s="78"/>
      <c r="E39" s="55">
        <v>1</v>
      </c>
      <c r="F39" s="55" t="s">
        <v>0</v>
      </c>
      <c r="G39" s="55">
        <f t="shared" si="0"/>
        <v>5</v>
      </c>
      <c r="H39" s="68"/>
    </row>
    <row r="40" spans="1:8" ht="39.75" customHeight="1" x14ac:dyDescent="0.25">
      <c r="A40" s="55">
        <v>14</v>
      </c>
      <c r="B40" s="53" t="s">
        <v>647</v>
      </c>
      <c r="C40" s="73" t="s">
        <v>648</v>
      </c>
      <c r="D40" s="78"/>
      <c r="E40" s="55">
        <v>1</v>
      </c>
      <c r="F40" s="55" t="s">
        <v>0</v>
      </c>
      <c r="G40" s="55">
        <f t="shared" si="0"/>
        <v>5</v>
      </c>
      <c r="H40" s="68"/>
    </row>
    <row r="41" spans="1:8" ht="114" customHeight="1" x14ac:dyDescent="0.25">
      <c r="A41" s="55">
        <v>15</v>
      </c>
      <c r="B41" s="53" t="s">
        <v>643</v>
      </c>
      <c r="C41" s="73" t="s">
        <v>644</v>
      </c>
      <c r="D41" s="78"/>
      <c r="E41" s="55">
        <v>1</v>
      </c>
      <c r="F41" s="55" t="s">
        <v>0</v>
      </c>
      <c r="G41" s="55">
        <f t="shared" si="0"/>
        <v>5</v>
      </c>
      <c r="H41" s="68"/>
    </row>
    <row r="42" spans="1:8" ht="25.5" x14ac:dyDescent="0.25">
      <c r="A42" s="55">
        <v>16</v>
      </c>
      <c r="B42" s="53" t="s">
        <v>165</v>
      </c>
      <c r="C42" s="53" t="s">
        <v>645</v>
      </c>
      <c r="D42" s="78"/>
      <c r="E42" s="55">
        <v>1</v>
      </c>
      <c r="F42" s="55" t="s">
        <v>0</v>
      </c>
      <c r="G42" s="55">
        <f t="shared" si="0"/>
        <v>5</v>
      </c>
      <c r="H42" s="68"/>
    </row>
    <row r="43" spans="1:8" ht="51" x14ac:dyDescent="0.25">
      <c r="A43" s="55">
        <v>17</v>
      </c>
      <c r="B43" s="53" t="s">
        <v>166</v>
      </c>
      <c r="C43" s="53" t="s">
        <v>646</v>
      </c>
      <c r="D43" s="78"/>
      <c r="E43" s="55">
        <v>1</v>
      </c>
      <c r="F43" s="55" t="s">
        <v>0</v>
      </c>
      <c r="G43" s="55">
        <f t="shared" si="0"/>
        <v>5</v>
      </c>
      <c r="H43" s="68"/>
    </row>
    <row r="44" spans="1:8" ht="38.25" x14ac:dyDescent="0.25">
      <c r="A44" s="55">
        <v>18</v>
      </c>
      <c r="B44" s="73" t="s">
        <v>649</v>
      </c>
      <c r="C44" s="73" t="s">
        <v>650</v>
      </c>
      <c r="D44" s="78"/>
      <c r="E44" s="55">
        <v>1</v>
      </c>
      <c r="F44" s="55" t="s">
        <v>0</v>
      </c>
      <c r="G44" s="55">
        <f t="shared" si="0"/>
        <v>5</v>
      </c>
      <c r="H44" s="68"/>
    </row>
    <row r="45" spans="1:8" x14ac:dyDescent="0.25">
      <c r="A45" s="55">
        <v>19</v>
      </c>
      <c r="B45" s="53" t="s">
        <v>167</v>
      </c>
      <c r="C45" s="53" t="s">
        <v>651</v>
      </c>
      <c r="D45" s="78"/>
      <c r="E45" s="55">
        <v>2</v>
      </c>
      <c r="F45" s="55" t="s">
        <v>0</v>
      </c>
      <c r="G45" s="55">
        <f t="shared" si="0"/>
        <v>10</v>
      </c>
      <c r="H45" s="68"/>
    </row>
    <row r="46" spans="1:8" ht="25.5" x14ac:dyDescent="0.25">
      <c r="A46" s="55">
        <v>20</v>
      </c>
      <c r="B46" s="73" t="s">
        <v>168</v>
      </c>
      <c r="C46" s="73" t="s">
        <v>652</v>
      </c>
      <c r="D46" s="78"/>
      <c r="E46" s="55">
        <v>3</v>
      </c>
      <c r="F46" s="55" t="s">
        <v>0</v>
      </c>
      <c r="G46" s="55">
        <f t="shared" si="0"/>
        <v>15</v>
      </c>
      <c r="H46" s="68"/>
    </row>
    <row r="47" spans="1:8" ht="25.5" x14ac:dyDescent="0.25">
      <c r="A47" s="55">
        <v>21</v>
      </c>
      <c r="B47" s="73" t="s">
        <v>169</v>
      </c>
      <c r="C47" s="73" t="s">
        <v>653</v>
      </c>
      <c r="D47" s="78"/>
      <c r="E47" s="55">
        <v>3</v>
      </c>
      <c r="F47" s="55" t="s">
        <v>0</v>
      </c>
      <c r="G47" s="55">
        <f t="shared" si="0"/>
        <v>15</v>
      </c>
      <c r="H47" s="68"/>
    </row>
    <row r="48" spans="1:8" ht="25.5" x14ac:dyDescent="0.25">
      <c r="A48" s="55">
        <v>22</v>
      </c>
      <c r="B48" s="53" t="s">
        <v>170</v>
      </c>
      <c r="C48" s="53" t="s">
        <v>654</v>
      </c>
      <c r="D48" s="78"/>
      <c r="E48" s="55">
        <v>9</v>
      </c>
      <c r="F48" s="55" t="s">
        <v>0</v>
      </c>
      <c r="G48" s="55">
        <f t="shared" si="0"/>
        <v>45</v>
      </c>
      <c r="H48" s="68"/>
    </row>
    <row r="49" spans="1:8" s="157" customFormat="1" ht="25.5" x14ac:dyDescent="0.25">
      <c r="A49" s="55">
        <v>23</v>
      </c>
      <c r="B49" s="53" t="s">
        <v>530</v>
      </c>
      <c r="C49" s="53" t="s">
        <v>655</v>
      </c>
      <c r="D49" s="78"/>
      <c r="E49" s="55">
        <v>3</v>
      </c>
      <c r="F49" s="55" t="s">
        <v>0</v>
      </c>
      <c r="G49" s="55">
        <f t="shared" ref="G49" si="1">E49*5</f>
        <v>15</v>
      </c>
      <c r="H49" s="68"/>
    </row>
    <row r="50" spans="1:8" x14ac:dyDescent="0.25">
      <c r="A50" s="55">
        <v>24</v>
      </c>
      <c r="B50" s="56" t="s">
        <v>171</v>
      </c>
      <c r="C50" s="53" t="s">
        <v>657</v>
      </c>
      <c r="D50" s="78"/>
      <c r="E50" s="55">
        <v>2</v>
      </c>
      <c r="F50" s="55" t="s">
        <v>0</v>
      </c>
      <c r="G50" s="55">
        <f t="shared" si="0"/>
        <v>10</v>
      </c>
      <c r="H50" s="68"/>
    </row>
    <row r="51" spans="1:8" x14ac:dyDescent="0.25">
      <c r="A51" s="55">
        <v>25</v>
      </c>
      <c r="B51" s="53" t="s">
        <v>172</v>
      </c>
      <c r="C51" s="53" t="s">
        <v>658</v>
      </c>
      <c r="D51" s="78"/>
      <c r="E51" s="55">
        <v>2</v>
      </c>
      <c r="F51" s="55" t="s">
        <v>0</v>
      </c>
      <c r="G51" s="55">
        <f t="shared" si="0"/>
        <v>10</v>
      </c>
      <c r="H51" s="68"/>
    </row>
    <row r="52" spans="1:8" ht="25.5" x14ac:dyDescent="0.25">
      <c r="A52" s="55">
        <v>26</v>
      </c>
      <c r="B52" s="53" t="s">
        <v>173</v>
      </c>
      <c r="C52" s="56" t="s">
        <v>174</v>
      </c>
      <c r="D52" s="78"/>
      <c r="E52" s="55">
        <v>1</v>
      </c>
      <c r="F52" s="55" t="s">
        <v>121</v>
      </c>
      <c r="G52" s="55">
        <f t="shared" si="0"/>
        <v>5</v>
      </c>
      <c r="H52" s="68"/>
    </row>
    <row r="53" spans="1:8" x14ac:dyDescent="0.25">
      <c r="A53" s="55">
        <v>27</v>
      </c>
      <c r="B53" s="53" t="s">
        <v>175</v>
      </c>
      <c r="C53" s="56" t="s">
        <v>176</v>
      </c>
      <c r="D53" s="78"/>
      <c r="E53" s="55">
        <v>1</v>
      </c>
      <c r="F53" s="55" t="s">
        <v>0</v>
      </c>
      <c r="G53" s="55">
        <f t="shared" si="0"/>
        <v>5</v>
      </c>
      <c r="H53" s="68"/>
    </row>
    <row r="54" spans="1:8" x14ac:dyDescent="0.25">
      <c r="A54" s="55">
        <v>28</v>
      </c>
      <c r="B54" s="53" t="s">
        <v>175</v>
      </c>
      <c r="C54" s="56" t="s">
        <v>177</v>
      </c>
      <c r="D54" s="78"/>
      <c r="E54" s="55">
        <v>1</v>
      </c>
      <c r="F54" s="55" t="s">
        <v>0</v>
      </c>
      <c r="G54" s="55">
        <f t="shared" si="0"/>
        <v>5</v>
      </c>
      <c r="H54" s="68"/>
    </row>
    <row r="55" spans="1:8" ht="25.5" x14ac:dyDescent="0.25">
      <c r="A55" s="55">
        <v>29</v>
      </c>
      <c r="B55" s="53" t="s">
        <v>178</v>
      </c>
      <c r="C55" s="56" t="s">
        <v>179</v>
      </c>
      <c r="D55" s="78"/>
      <c r="E55" s="55">
        <v>2</v>
      </c>
      <c r="F55" s="55" t="s">
        <v>0</v>
      </c>
      <c r="G55" s="55">
        <f t="shared" si="0"/>
        <v>10</v>
      </c>
      <c r="H55" s="68"/>
    </row>
    <row r="56" spans="1:8" ht="25.5" x14ac:dyDescent="0.25">
      <c r="A56" s="55">
        <v>30</v>
      </c>
      <c r="B56" s="53" t="s">
        <v>178</v>
      </c>
      <c r="C56" s="56" t="s">
        <v>180</v>
      </c>
      <c r="D56" s="78"/>
      <c r="E56" s="55">
        <v>1</v>
      </c>
      <c r="F56" s="55" t="s">
        <v>0</v>
      </c>
      <c r="G56" s="55">
        <f t="shared" si="0"/>
        <v>5</v>
      </c>
      <c r="H56" s="68"/>
    </row>
    <row r="57" spans="1:8" ht="44.25" customHeight="1" x14ac:dyDescent="0.25">
      <c r="A57" s="55">
        <v>31</v>
      </c>
      <c r="B57" s="53" t="s">
        <v>181</v>
      </c>
      <c r="C57" s="56" t="s">
        <v>527</v>
      </c>
      <c r="D57" s="78"/>
      <c r="E57" s="55">
        <v>1</v>
      </c>
      <c r="F57" s="55" t="s">
        <v>121</v>
      </c>
      <c r="G57" s="55">
        <f t="shared" si="0"/>
        <v>5</v>
      </c>
      <c r="H57" s="68"/>
    </row>
    <row r="58" spans="1:8" x14ac:dyDescent="0.25">
      <c r="A58" s="55">
        <v>32</v>
      </c>
      <c r="B58" s="53" t="s">
        <v>182</v>
      </c>
      <c r="C58" s="56" t="s">
        <v>659</v>
      </c>
      <c r="D58" s="78"/>
      <c r="E58" s="55">
        <v>2</v>
      </c>
      <c r="F58" s="55" t="s">
        <v>0</v>
      </c>
      <c r="G58" s="55">
        <f t="shared" si="0"/>
        <v>10</v>
      </c>
      <c r="H58" s="68"/>
    </row>
    <row r="59" spans="1:8" ht="25.5" x14ac:dyDescent="0.25">
      <c r="A59" s="55">
        <v>33</v>
      </c>
      <c r="B59" s="53" t="s">
        <v>183</v>
      </c>
      <c r="C59" s="56" t="s">
        <v>660</v>
      </c>
      <c r="D59" s="78"/>
      <c r="E59" s="55">
        <v>2</v>
      </c>
      <c r="F59" s="55" t="s">
        <v>0</v>
      </c>
      <c r="G59" s="55">
        <f t="shared" si="0"/>
        <v>10</v>
      </c>
      <c r="H59" s="68"/>
    </row>
    <row r="60" spans="1:8" x14ac:dyDescent="0.25">
      <c r="A60" s="55">
        <v>34</v>
      </c>
      <c r="B60" s="53" t="s">
        <v>184</v>
      </c>
      <c r="C60" s="56" t="s">
        <v>526</v>
      </c>
      <c r="D60" s="78"/>
      <c r="E60" s="55">
        <v>6</v>
      </c>
      <c r="F60" s="55" t="s">
        <v>0</v>
      </c>
      <c r="G60" s="55">
        <f t="shared" si="0"/>
        <v>30</v>
      </c>
      <c r="H60" s="68"/>
    </row>
    <row r="61" spans="1:8" x14ac:dyDescent="0.25">
      <c r="A61" s="55">
        <v>35</v>
      </c>
      <c r="B61" s="53" t="s">
        <v>185</v>
      </c>
      <c r="C61" s="56" t="s">
        <v>661</v>
      </c>
      <c r="D61" s="78"/>
      <c r="E61" s="55">
        <v>1</v>
      </c>
      <c r="F61" s="55" t="s">
        <v>0</v>
      </c>
      <c r="G61" s="55">
        <f t="shared" si="0"/>
        <v>5</v>
      </c>
      <c r="H61" s="68"/>
    </row>
    <row r="62" spans="1:8" x14ac:dyDescent="0.25">
      <c r="A62" s="55">
        <v>36</v>
      </c>
      <c r="B62" s="53" t="s">
        <v>186</v>
      </c>
      <c r="C62" s="56" t="s">
        <v>662</v>
      </c>
      <c r="D62" s="78"/>
      <c r="E62" s="55">
        <v>1</v>
      </c>
      <c r="F62" s="55" t="s">
        <v>0</v>
      </c>
      <c r="G62" s="55">
        <f t="shared" si="0"/>
        <v>5</v>
      </c>
      <c r="H62" s="68"/>
    </row>
    <row r="63" spans="1:8" x14ac:dyDescent="0.25">
      <c r="A63" s="55">
        <v>37</v>
      </c>
      <c r="B63" s="53" t="s">
        <v>187</v>
      </c>
      <c r="C63" s="56" t="s">
        <v>663</v>
      </c>
      <c r="D63" s="78"/>
      <c r="E63" s="55">
        <v>1</v>
      </c>
      <c r="F63" s="55" t="s">
        <v>0</v>
      </c>
      <c r="G63" s="55">
        <f t="shared" si="0"/>
        <v>5</v>
      </c>
      <c r="H63" s="68"/>
    </row>
    <row r="64" spans="1:8" x14ac:dyDescent="0.25">
      <c r="A64" s="55">
        <v>38</v>
      </c>
      <c r="B64" s="53" t="s">
        <v>188</v>
      </c>
      <c r="C64" s="56" t="s">
        <v>664</v>
      </c>
      <c r="D64" s="78"/>
      <c r="E64" s="55">
        <v>3</v>
      </c>
      <c r="F64" s="55" t="s">
        <v>0</v>
      </c>
      <c r="G64" s="55">
        <f t="shared" si="0"/>
        <v>15</v>
      </c>
      <c r="H64" s="68"/>
    </row>
    <row r="65" spans="1:8" x14ac:dyDescent="0.25">
      <c r="A65" s="55">
        <v>39</v>
      </c>
      <c r="B65" s="53" t="s">
        <v>189</v>
      </c>
      <c r="C65" s="56" t="s">
        <v>665</v>
      </c>
      <c r="D65" s="78"/>
      <c r="E65" s="55">
        <v>1</v>
      </c>
      <c r="F65" s="55" t="s">
        <v>0</v>
      </c>
      <c r="G65" s="55">
        <f t="shared" si="0"/>
        <v>5</v>
      </c>
      <c r="H65" s="68"/>
    </row>
    <row r="66" spans="1:8" x14ac:dyDescent="0.25">
      <c r="A66" s="55">
        <v>40</v>
      </c>
      <c r="B66" s="53" t="s">
        <v>190</v>
      </c>
      <c r="C66" s="56" t="s">
        <v>666</v>
      </c>
      <c r="D66" s="78"/>
      <c r="E66" s="55">
        <v>1</v>
      </c>
      <c r="F66" s="55" t="s">
        <v>0</v>
      </c>
      <c r="G66" s="55">
        <f t="shared" si="0"/>
        <v>5</v>
      </c>
      <c r="H66" s="68"/>
    </row>
    <row r="67" spans="1:8" x14ac:dyDescent="0.25">
      <c r="A67" s="55">
        <v>41</v>
      </c>
      <c r="B67" s="53" t="s">
        <v>191</v>
      </c>
      <c r="C67" s="56" t="s">
        <v>667</v>
      </c>
      <c r="D67" s="78"/>
      <c r="E67" s="55">
        <v>1</v>
      </c>
      <c r="F67" s="55" t="s">
        <v>0</v>
      </c>
      <c r="G67" s="55">
        <f t="shared" si="0"/>
        <v>5</v>
      </c>
      <c r="H67" s="68"/>
    </row>
    <row r="68" spans="1:8" x14ac:dyDescent="0.25">
      <c r="A68" s="55">
        <v>42</v>
      </c>
      <c r="B68" s="53" t="s">
        <v>192</v>
      </c>
      <c r="C68" s="56" t="s">
        <v>668</v>
      </c>
      <c r="D68" s="78"/>
      <c r="E68" s="55">
        <v>1</v>
      </c>
      <c r="F68" s="55" t="s">
        <v>0</v>
      </c>
      <c r="G68" s="55">
        <f t="shared" si="0"/>
        <v>5</v>
      </c>
      <c r="H68" s="68"/>
    </row>
    <row r="69" spans="1:8" ht="25.5" x14ac:dyDescent="0.25">
      <c r="A69" s="55">
        <v>43</v>
      </c>
      <c r="B69" s="53" t="s">
        <v>193</v>
      </c>
      <c r="C69" s="56" t="s">
        <v>669</v>
      </c>
      <c r="D69" s="78"/>
      <c r="E69" s="55">
        <v>1</v>
      </c>
      <c r="F69" s="55" t="s">
        <v>0</v>
      </c>
      <c r="G69" s="55">
        <f t="shared" si="0"/>
        <v>5</v>
      </c>
      <c r="H69" s="68"/>
    </row>
    <row r="70" spans="1:8" ht="38.25" x14ac:dyDescent="0.25">
      <c r="A70" s="55">
        <v>44</v>
      </c>
      <c r="B70" s="53" t="s">
        <v>150</v>
      </c>
      <c r="C70" s="56" t="s">
        <v>670</v>
      </c>
      <c r="D70" s="78"/>
      <c r="E70" s="55">
        <v>2</v>
      </c>
      <c r="F70" s="55" t="s">
        <v>0</v>
      </c>
      <c r="G70" s="55">
        <f t="shared" si="0"/>
        <v>10</v>
      </c>
      <c r="H70" s="68"/>
    </row>
    <row r="71" spans="1:8" x14ac:dyDescent="0.25">
      <c r="A71" s="55">
        <v>45</v>
      </c>
      <c r="B71" s="53" t="s">
        <v>194</v>
      </c>
      <c r="C71" s="56" t="s">
        <v>667</v>
      </c>
      <c r="D71" s="78"/>
      <c r="E71" s="55">
        <v>10</v>
      </c>
      <c r="F71" s="55" t="s">
        <v>0</v>
      </c>
      <c r="G71" s="55">
        <f t="shared" si="0"/>
        <v>50</v>
      </c>
      <c r="H71" s="68"/>
    </row>
    <row r="72" spans="1:8" ht="25.5" x14ac:dyDescent="0.25">
      <c r="A72" s="55">
        <v>46</v>
      </c>
      <c r="B72" s="53" t="s">
        <v>195</v>
      </c>
      <c r="C72" s="56" t="s">
        <v>671</v>
      </c>
      <c r="D72" s="78"/>
      <c r="E72" s="55">
        <v>2</v>
      </c>
      <c r="F72" s="55" t="s">
        <v>0</v>
      </c>
      <c r="G72" s="55">
        <f t="shared" si="0"/>
        <v>10</v>
      </c>
      <c r="H72" s="68"/>
    </row>
    <row r="73" spans="1:8" x14ac:dyDescent="0.25">
      <c r="A73" s="55">
        <v>47</v>
      </c>
      <c r="B73" s="53" t="s">
        <v>196</v>
      </c>
      <c r="C73" s="56" t="s">
        <v>672</v>
      </c>
      <c r="D73" s="78"/>
      <c r="E73" s="55">
        <v>2</v>
      </c>
      <c r="F73" s="79" t="s">
        <v>0</v>
      </c>
      <c r="G73" s="55">
        <f t="shared" si="0"/>
        <v>10</v>
      </c>
      <c r="H73" s="70"/>
    </row>
    <row r="74" spans="1:8" s="157" customFormat="1" x14ac:dyDescent="0.25">
      <c r="A74" s="55">
        <v>48</v>
      </c>
      <c r="B74" s="53" t="s">
        <v>531</v>
      </c>
      <c r="C74" s="56" t="s">
        <v>656</v>
      </c>
      <c r="D74" s="78"/>
      <c r="E74" s="55">
        <v>1</v>
      </c>
      <c r="F74" s="79" t="s">
        <v>0</v>
      </c>
      <c r="G74" s="55">
        <f t="shared" ref="G74" si="2">E74*5</f>
        <v>5</v>
      </c>
      <c r="H74" s="70"/>
    </row>
    <row r="75" spans="1:8" x14ac:dyDescent="0.25">
      <c r="A75" s="55">
        <v>49</v>
      </c>
      <c r="B75" s="73" t="s">
        <v>197</v>
      </c>
      <c r="C75" s="56" t="s">
        <v>673</v>
      </c>
      <c r="D75" s="78"/>
      <c r="E75" s="55">
        <v>1</v>
      </c>
      <c r="F75" s="55" t="s">
        <v>0</v>
      </c>
      <c r="G75" s="55">
        <f t="shared" si="0"/>
        <v>5</v>
      </c>
      <c r="H75" s="68"/>
    </row>
    <row r="76" spans="1:8" ht="20.25" x14ac:dyDescent="0.25">
      <c r="A76" s="230" t="s">
        <v>10</v>
      </c>
      <c r="B76" s="231"/>
      <c r="C76" s="231"/>
      <c r="D76" s="231"/>
      <c r="E76" s="215"/>
      <c r="F76" s="215"/>
      <c r="G76" s="231"/>
      <c r="H76" s="231"/>
    </row>
    <row r="77" spans="1:8" ht="60" x14ac:dyDescent="0.25">
      <c r="A77" s="10" t="s">
        <v>9</v>
      </c>
      <c r="B77" s="9" t="s">
        <v>8</v>
      </c>
      <c r="C77" s="9" t="s">
        <v>7</v>
      </c>
      <c r="D77" s="9" t="s">
        <v>6</v>
      </c>
      <c r="E77" s="9" t="s">
        <v>5</v>
      </c>
      <c r="F77" s="9" t="s">
        <v>4</v>
      </c>
      <c r="G77" s="9" t="s">
        <v>3</v>
      </c>
      <c r="H77" s="9" t="s">
        <v>21</v>
      </c>
    </row>
    <row r="78" spans="1:8" ht="25.5" x14ac:dyDescent="0.25">
      <c r="A78" s="55">
        <v>1</v>
      </c>
      <c r="B78" s="53" t="s">
        <v>103</v>
      </c>
      <c r="C78" s="53" t="s">
        <v>612</v>
      </c>
      <c r="D78" s="80" t="s">
        <v>1</v>
      </c>
      <c r="E78" s="55">
        <v>1</v>
      </c>
      <c r="F78" s="55" t="s">
        <v>0</v>
      </c>
      <c r="G78" s="49">
        <f>E78</f>
        <v>1</v>
      </c>
      <c r="H78" s="81"/>
    </row>
    <row r="79" spans="1:8" ht="63.75" x14ac:dyDescent="0.25">
      <c r="A79" s="55">
        <v>2</v>
      </c>
      <c r="B79" s="53" t="s">
        <v>104</v>
      </c>
      <c r="C79" s="53" t="s">
        <v>613</v>
      </c>
      <c r="D79" s="80" t="s">
        <v>1</v>
      </c>
      <c r="E79" s="55">
        <v>2</v>
      </c>
      <c r="F79" s="55" t="s">
        <v>0</v>
      </c>
      <c r="G79" s="49">
        <f>E79</f>
        <v>2</v>
      </c>
      <c r="H79" s="81"/>
    </row>
    <row r="80" spans="1:8" ht="25.5" x14ac:dyDescent="0.25">
      <c r="A80" s="55">
        <v>3</v>
      </c>
      <c r="B80" s="53" t="s">
        <v>2</v>
      </c>
      <c r="C80" s="77" t="s">
        <v>614</v>
      </c>
      <c r="D80" s="80" t="s">
        <v>1</v>
      </c>
      <c r="E80" s="55">
        <v>1</v>
      </c>
      <c r="F80" s="55" t="s">
        <v>0</v>
      </c>
      <c r="G80" s="49">
        <f>E80</f>
        <v>1</v>
      </c>
      <c r="H80" s="81"/>
    </row>
    <row r="81" spans="1:8" ht="23.25" customHeight="1" x14ac:dyDescent="0.25">
      <c r="A81" s="55">
        <v>4</v>
      </c>
      <c r="B81" s="53" t="s">
        <v>198</v>
      </c>
      <c r="C81" s="53" t="s">
        <v>674</v>
      </c>
      <c r="D81" s="80" t="s">
        <v>1</v>
      </c>
      <c r="E81" s="55">
        <v>1</v>
      </c>
      <c r="F81" s="55" t="s">
        <v>0</v>
      </c>
      <c r="G81" s="74" t="s">
        <v>199</v>
      </c>
      <c r="H81" s="81"/>
    </row>
  </sheetData>
  <mergeCells count="39">
    <mergeCell ref="C15:H15"/>
    <mergeCell ref="A11:B11"/>
    <mergeCell ref="C11:D11"/>
    <mergeCell ref="E11:F11"/>
    <mergeCell ref="G11:H11"/>
    <mergeCell ref="A12:B12"/>
    <mergeCell ref="C12:H12"/>
    <mergeCell ref="A14:B14"/>
    <mergeCell ref="C14:H1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A1:H1"/>
    <mergeCell ref="A5:H5"/>
    <mergeCell ref="A6:H6"/>
    <mergeCell ref="A2:H2"/>
    <mergeCell ref="A3:H3"/>
    <mergeCell ref="A4:H4"/>
    <mergeCell ref="A76:H76"/>
    <mergeCell ref="A19:H19"/>
    <mergeCell ref="A24:H24"/>
    <mergeCell ref="A25:H25"/>
    <mergeCell ref="A16:H16"/>
    <mergeCell ref="A23:H23"/>
    <mergeCell ref="A18:H18"/>
    <mergeCell ref="A22:H22"/>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topLeftCell="A41" zoomScale="85" zoomScaleNormal="85" workbookViewId="0">
      <selection activeCell="C65" sqref="C65"/>
    </sheetView>
  </sheetViews>
  <sheetFormatPr defaultColWidth="14.42578125" defaultRowHeight="15" x14ac:dyDescent="0.25"/>
  <cols>
    <col min="1" max="1" width="5.140625" style="39" customWidth="1"/>
    <col min="2" max="2" width="52" style="39" customWidth="1"/>
    <col min="3" max="3" width="49.42578125" style="39" customWidth="1"/>
    <col min="4" max="4" width="22" style="39" customWidth="1"/>
    <col min="5" max="5" width="15.42578125" style="39" customWidth="1"/>
    <col min="6" max="6" width="23.42578125" style="39" bestFit="1" customWidth="1"/>
    <col min="7" max="7" width="14.42578125" style="39" customWidth="1"/>
    <col min="8" max="8" width="25" style="39" bestFit="1" customWidth="1"/>
    <col min="9" max="11" width="8.7109375" style="1" customWidth="1"/>
    <col min="12" max="16384" width="14.42578125" style="1"/>
  </cols>
  <sheetData>
    <row r="1" spans="1:8" x14ac:dyDescent="0.25">
      <c r="A1" s="217" t="s">
        <v>20</v>
      </c>
      <c r="B1" s="215"/>
      <c r="C1" s="215"/>
      <c r="D1" s="215"/>
      <c r="E1" s="215"/>
      <c r="F1" s="215"/>
      <c r="G1" s="215"/>
      <c r="H1" s="215"/>
    </row>
    <row r="2" spans="1:8" ht="20.25" x14ac:dyDescent="0.3">
      <c r="A2" s="220" t="s">
        <v>96</v>
      </c>
      <c r="B2" s="220"/>
      <c r="C2" s="220"/>
      <c r="D2" s="220"/>
      <c r="E2" s="220"/>
      <c r="F2" s="220"/>
      <c r="G2" s="220"/>
      <c r="H2" s="220"/>
    </row>
    <row r="3" spans="1:8" ht="20.25" x14ac:dyDescent="0.25">
      <c r="A3" s="221" t="str">
        <f>'Информация о Чемпионате'!B4</f>
        <v xml:space="preserve">Региональный этап Чемпионата по профессиональному мастерству "Профессионалы" в Красноярском крае </v>
      </c>
      <c r="B3" s="221"/>
      <c r="C3" s="221"/>
      <c r="D3" s="221"/>
      <c r="E3" s="221"/>
      <c r="F3" s="221"/>
      <c r="G3" s="221"/>
      <c r="H3" s="221"/>
    </row>
    <row r="4" spans="1:8" ht="20.25" x14ac:dyDescent="0.3">
      <c r="A4" s="220" t="s">
        <v>97</v>
      </c>
      <c r="B4" s="220"/>
      <c r="C4" s="220"/>
      <c r="D4" s="220"/>
      <c r="E4" s="220"/>
      <c r="F4" s="220"/>
      <c r="G4" s="220"/>
      <c r="H4" s="220"/>
    </row>
    <row r="5" spans="1:8" ht="20.25" x14ac:dyDescent="0.25">
      <c r="A5" s="218" t="str">
        <f>'Информация о Чемпионате'!B3</f>
        <v>Поварское дело (юниоры)</v>
      </c>
      <c r="B5" s="218"/>
      <c r="C5" s="218"/>
      <c r="D5" s="218"/>
      <c r="E5" s="218"/>
      <c r="F5" s="218"/>
      <c r="G5" s="218"/>
      <c r="H5" s="218"/>
    </row>
    <row r="6" spans="1:8" x14ac:dyDescent="0.25">
      <c r="A6" s="219" t="s">
        <v>22</v>
      </c>
      <c r="B6" s="215"/>
      <c r="C6" s="215"/>
      <c r="D6" s="215"/>
      <c r="E6" s="215"/>
      <c r="F6" s="215"/>
      <c r="G6" s="215"/>
      <c r="H6" s="215"/>
    </row>
    <row r="7" spans="1:8" ht="15.75" x14ac:dyDescent="0.25">
      <c r="A7" s="219" t="s">
        <v>94</v>
      </c>
      <c r="B7" s="219"/>
      <c r="C7" s="222" t="str">
        <f>'Информация о Чемпионате'!B5</f>
        <v>Красноярский край</v>
      </c>
      <c r="D7" s="222"/>
      <c r="E7" s="222"/>
      <c r="F7" s="222"/>
      <c r="G7" s="222"/>
      <c r="H7" s="222"/>
    </row>
    <row r="8" spans="1:8" ht="15.75" x14ac:dyDescent="0.25">
      <c r="A8" s="219" t="s">
        <v>95</v>
      </c>
      <c r="B8" s="219"/>
      <c r="C8" s="219"/>
      <c r="D8" s="222" t="str">
        <f>'Информация о Чемпионате'!B6</f>
        <v>КГАПОУ "техникум индустрии гостеприимства и сервиса"</v>
      </c>
      <c r="E8" s="222"/>
      <c r="F8" s="222"/>
      <c r="G8" s="222"/>
      <c r="H8" s="222"/>
    </row>
    <row r="9" spans="1:8" ht="15.75" x14ac:dyDescent="0.25">
      <c r="A9" s="219" t="s">
        <v>89</v>
      </c>
      <c r="B9" s="219"/>
      <c r="C9" s="219" t="str">
        <f>'Информация о Чемпионате'!B7</f>
        <v>г. Красноярск, пр-кт Металлургов 4</v>
      </c>
      <c r="D9" s="219"/>
      <c r="E9" s="219"/>
      <c r="F9" s="219"/>
      <c r="G9" s="219"/>
      <c r="H9" s="219"/>
    </row>
    <row r="10" spans="1:8" ht="15.75" x14ac:dyDescent="0.25">
      <c r="A10" s="219" t="s">
        <v>93</v>
      </c>
      <c r="B10" s="219"/>
      <c r="C10" s="219" t="str">
        <f>'Информация о Чемпионате'!B9</f>
        <v>Локотко Ирина Леонидовна</v>
      </c>
      <c r="D10" s="219"/>
      <c r="E10" s="219">
        <f>'Информация о Чемпионате'!B11</f>
        <v>89048919094</v>
      </c>
      <c r="F10" s="219"/>
      <c r="G10" s="219" t="e">
        <f>'Информация о Чемпионате'!#REF!</f>
        <v>#REF!</v>
      </c>
      <c r="H10" s="219"/>
    </row>
    <row r="11" spans="1:8" ht="15.75" x14ac:dyDescent="0.25">
      <c r="A11" s="219" t="s">
        <v>92</v>
      </c>
      <c r="B11" s="219"/>
      <c r="C11" s="219" t="str">
        <f>'Информация о Чемпионате'!B12</f>
        <v>Ринглер Алина Элизатовна</v>
      </c>
      <c r="D11" s="219"/>
      <c r="E11" s="219" t="str">
        <f>'Информация о Чемпионате'!B13</f>
        <v>ringler90@bk.ru</v>
      </c>
      <c r="F11" s="219"/>
      <c r="G11" s="219">
        <f>'Информация о Чемпионате'!B14</f>
        <v>79950740937</v>
      </c>
      <c r="H11" s="219"/>
    </row>
    <row r="12" spans="1:8" ht="15.75" x14ac:dyDescent="0.25">
      <c r="A12" s="219" t="s">
        <v>91</v>
      </c>
      <c r="B12" s="219"/>
      <c r="C12" s="219">
        <f>'Информация о Чемпионате'!B17</f>
        <v>8</v>
      </c>
      <c r="D12" s="219"/>
      <c r="E12" s="219"/>
      <c r="F12" s="219"/>
      <c r="G12" s="219"/>
      <c r="H12" s="219"/>
    </row>
    <row r="13" spans="1:8" ht="15.75" x14ac:dyDescent="0.25">
      <c r="A13" s="219" t="s">
        <v>75</v>
      </c>
      <c r="B13" s="219"/>
      <c r="C13" s="219">
        <f>'Информация о Чемпионате'!B15</f>
        <v>5</v>
      </c>
      <c r="D13" s="219"/>
      <c r="E13" s="219"/>
      <c r="F13" s="219"/>
      <c r="G13" s="219"/>
      <c r="H13" s="219"/>
    </row>
    <row r="14" spans="1:8" ht="15.75" x14ac:dyDescent="0.25">
      <c r="A14" s="219" t="s">
        <v>76</v>
      </c>
      <c r="B14" s="219"/>
      <c r="C14" s="219">
        <f>'Информация о Чемпионате'!B16</f>
        <v>5</v>
      </c>
      <c r="D14" s="219"/>
      <c r="E14" s="219"/>
      <c r="F14" s="219"/>
      <c r="G14" s="219"/>
      <c r="H14" s="219"/>
    </row>
    <row r="15" spans="1:8" ht="15.75" x14ac:dyDescent="0.25">
      <c r="A15" s="219" t="s">
        <v>90</v>
      </c>
      <c r="B15" s="219"/>
      <c r="C15" s="219" t="str">
        <f>'Информация о Чемпионате'!B8</f>
        <v>17.02.2025-21.02.2025</v>
      </c>
      <c r="D15" s="219"/>
      <c r="E15" s="219"/>
      <c r="F15" s="219"/>
      <c r="G15" s="219"/>
      <c r="H15" s="219"/>
    </row>
    <row r="16" spans="1:8" ht="20.25" x14ac:dyDescent="0.25">
      <c r="A16" s="230" t="s">
        <v>26</v>
      </c>
      <c r="B16" s="231"/>
      <c r="C16" s="231"/>
      <c r="D16" s="231"/>
      <c r="E16" s="231"/>
      <c r="F16" s="231"/>
      <c r="G16" s="231"/>
      <c r="H16" s="231"/>
    </row>
    <row r="17" spans="1:8" ht="60" x14ac:dyDescent="0.25">
      <c r="A17" s="9" t="s">
        <v>9</v>
      </c>
      <c r="B17" s="27" t="s">
        <v>8</v>
      </c>
      <c r="C17" s="11" t="s">
        <v>7</v>
      </c>
      <c r="D17" s="27" t="s">
        <v>6</v>
      </c>
      <c r="E17" s="27" t="s">
        <v>5</v>
      </c>
      <c r="F17" s="27" t="s">
        <v>4</v>
      </c>
      <c r="G17" s="27" t="s">
        <v>3</v>
      </c>
      <c r="H17" s="9" t="s">
        <v>21</v>
      </c>
    </row>
    <row r="18" spans="1:8" x14ac:dyDescent="0.25">
      <c r="A18" s="55">
        <v>1</v>
      </c>
      <c r="B18" s="153" t="s">
        <v>470</v>
      </c>
      <c r="C18" s="153" t="s">
        <v>675</v>
      </c>
      <c r="D18" s="56" t="s">
        <v>13</v>
      </c>
      <c r="E18" s="55">
        <v>1</v>
      </c>
      <c r="F18" s="55" t="s">
        <v>0</v>
      </c>
      <c r="G18" s="55">
        <f>E18*5</f>
        <v>5</v>
      </c>
      <c r="H18" s="57"/>
    </row>
    <row r="19" spans="1:8" x14ac:dyDescent="0.25">
      <c r="A19" s="55">
        <v>2</v>
      </c>
      <c r="B19" s="153" t="s">
        <v>471</v>
      </c>
      <c r="C19" s="56" t="s">
        <v>676</v>
      </c>
      <c r="D19" s="56" t="s">
        <v>13</v>
      </c>
      <c r="E19" s="55">
        <v>1</v>
      </c>
      <c r="F19" s="55" t="s">
        <v>0</v>
      </c>
      <c r="G19" s="55">
        <f>E19*5</f>
        <v>5</v>
      </c>
      <c r="H19" s="57"/>
    </row>
    <row r="20" spans="1:8" x14ac:dyDescent="0.25">
      <c r="A20" s="55">
        <v>3</v>
      </c>
      <c r="B20" s="153" t="s">
        <v>472</v>
      </c>
      <c r="C20" s="53" t="s">
        <v>677</v>
      </c>
      <c r="D20" s="56" t="s">
        <v>13</v>
      </c>
      <c r="E20" s="55">
        <v>1</v>
      </c>
      <c r="F20" s="55" t="s">
        <v>0</v>
      </c>
      <c r="G20" s="55">
        <f>E20*5</f>
        <v>5</v>
      </c>
      <c r="H20" s="57"/>
    </row>
    <row r="21" spans="1:8" x14ac:dyDescent="0.25">
      <c r="A21" s="55">
        <v>4</v>
      </c>
      <c r="B21" s="56" t="s">
        <v>473</v>
      </c>
      <c r="C21" s="56" t="s">
        <v>474</v>
      </c>
      <c r="D21" s="56" t="s">
        <v>13</v>
      </c>
      <c r="E21" s="55">
        <v>2</v>
      </c>
      <c r="F21" s="55" t="s">
        <v>475</v>
      </c>
      <c r="G21" s="55">
        <f t="shared" ref="G21:G38" si="0">E21*5</f>
        <v>10</v>
      </c>
      <c r="H21" s="57"/>
    </row>
    <row r="22" spans="1:8" x14ac:dyDescent="0.25">
      <c r="A22" s="55">
        <v>5</v>
      </c>
      <c r="B22" s="56" t="s">
        <v>476</v>
      </c>
      <c r="C22" s="53" t="s">
        <v>477</v>
      </c>
      <c r="D22" s="56" t="s">
        <v>13</v>
      </c>
      <c r="E22" s="55">
        <v>2</v>
      </c>
      <c r="F22" s="55" t="s">
        <v>0</v>
      </c>
      <c r="G22" s="55">
        <f t="shared" si="0"/>
        <v>10</v>
      </c>
      <c r="H22" s="57"/>
    </row>
    <row r="23" spans="1:8" x14ac:dyDescent="0.25">
      <c r="A23" s="55">
        <v>6</v>
      </c>
      <c r="B23" s="56" t="s">
        <v>478</v>
      </c>
      <c r="C23" s="53" t="s">
        <v>479</v>
      </c>
      <c r="D23" s="56" t="s">
        <v>13</v>
      </c>
      <c r="E23" s="55">
        <v>6</v>
      </c>
      <c r="F23" s="55" t="s">
        <v>0</v>
      </c>
      <c r="G23" s="55">
        <f t="shared" si="0"/>
        <v>30</v>
      </c>
      <c r="H23" s="57"/>
    </row>
    <row r="24" spans="1:8" x14ac:dyDescent="0.25">
      <c r="A24" s="55">
        <v>7</v>
      </c>
      <c r="B24" s="56" t="s">
        <v>523</v>
      </c>
      <c r="C24" s="56" t="s">
        <v>502</v>
      </c>
      <c r="D24" s="56" t="s">
        <v>13</v>
      </c>
      <c r="E24" s="55">
        <v>20</v>
      </c>
      <c r="F24" s="55" t="s">
        <v>0</v>
      </c>
      <c r="G24" s="55">
        <f t="shared" si="0"/>
        <v>100</v>
      </c>
      <c r="H24" s="57"/>
    </row>
    <row r="25" spans="1:8" x14ac:dyDescent="0.25">
      <c r="A25" s="55">
        <v>8</v>
      </c>
      <c r="B25" s="56" t="s">
        <v>523</v>
      </c>
      <c r="C25" s="56" t="s">
        <v>480</v>
      </c>
      <c r="D25" s="56" t="s">
        <v>13</v>
      </c>
      <c r="E25" s="55">
        <v>20</v>
      </c>
      <c r="F25" s="55" t="s">
        <v>0</v>
      </c>
      <c r="G25" s="55">
        <f t="shared" si="0"/>
        <v>100</v>
      </c>
      <c r="H25" s="57"/>
    </row>
    <row r="26" spans="1:8" x14ac:dyDescent="0.25">
      <c r="A26" s="55">
        <v>9</v>
      </c>
      <c r="B26" s="56" t="s">
        <v>523</v>
      </c>
      <c r="C26" s="56" t="s">
        <v>481</v>
      </c>
      <c r="D26" s="56" t="s">
        <v>13</v>
      </c>
      <c r="E26" s="55">
        <v>20</v>
      </c>
      <c r="F26" s="55" t="s">
        <v>0</v>
      </c>
      <c r="G26" s="55">
        <f t="shared" si="0"/>
        <v>100</v>
      </c>
      <c r="H26" s="57"/>
    </row>
    <row r="27" spans="1:8" x14ac:dyDescent="0.25">
      <c r="A27" s="55">
        <v>10</v>
      </c>
      <c r="B27" s="56" t="s">
        <v>482</v>
      </c>
      <c r="C27" s="56" t="s">
        <v>483</v>
      </c>
      <c r="D27" s="56" t="s">
        <v>13</v>
      </c>
      <c r="E27" s="55">
        <v>20</v>
      </c>
      <c r="F27" s="55" t="s">
        <v>0</v>
      </c>
      <c r="G27" s="55">
        <f t="shared" si="0"/>
        <v>100</v>
      </c>
      <c r="H27" s="57"/>
    </row>
    <row r="28" spans="1:8" x14ac:dyDescent="0.25">
      <c r="A28" s="55">
        <v>11</v>
      </c>
      <c r="B28" s="56" t="s">
        <v>484</v>
      </c>
      <c r="C28" s="56" t="s">
        <v>485</v>
      </c>
      <c r="D28" s="56" t="s">
        <v>13</v>
      </c>
      <c r="E28" s="55">
        <v>1</v>
      </c>
      <c r="F28" s="55" t="s">
        <v>486</v>
      </c>
      <c r="G28" s="55">
        <f t="shared" si="0"/>
        <v>5</v>
      </c>
      <c r="H28" s="57"/>
    </row>
    <row r="29" spans="1:8" x14ac:dyDescent="0.25">
      <c r="A29" s="55">
        <v>12</v>
      </c>
      <c r="B29" s="56" t="s">
        <v>484</v>
      </c>
      <c r="C29" s="56" t="s">
        <v>487</v>
      </c>
      <c r="D29" s="56" t="s">
        <v>13</v>
      </c>
      <c r="E29" s="55">
        <v>1</v>
      </c>
      <c r="F29" s="55" t="s">
        <v>486</v>
      </c>
      <c r="G29" s="55">
        <f t="shared" si="0"/>
        <v>5</v>
      </c>
      <c r="H29" s="57"/>
    </row>
    <row r="30" spans="1:8" x14ac:dyDescent="0.25">
      <c r="A30" s="55">
        <v>13</v>
      </c>
      <c r="B30" s="56" t="s">
        <v>488</v>
      </c>
      <c r="C30" s="56" t="s">
        <v>489</v>
      </c>
      <c r="D30" s="56" t="s">
        <v>13</v>
      </c>
      <c r="E30" s="55">
        <v>10</v>
      </c>
      <c r="F30" s="55" t="s">
        <v>0</v>
      </c>
      <c r="G30" s="55">
        <f t="shared" si="0"/>
        <v>50</v>
      </c>
      <c r="H30" s="57"/>
    </row>
    <row r="31" spans="1:8" x14ac:dyDescent="0.25">
      <c r="A31" s="55">
        <v>14</v>
      </c>
      <c r="B31" s="56" t="s">
        <v>490</v>
      </c>
      <c r="C31" s="56" t="s">
        <v>491</v>
      </c>
      <c r="D31" s="56" t="s">
        <v>13</v>
      </c>
      <c r="E31" s="55">
        <v>1</v>
      </c>
      <c r="F31" s="55" t="s">
        <v>475</v>
      </c>
      <c r="G31" s="55">
        <f t="shared" si="0"/>
        <v>5</v>
      </c>
      <c r="H31" s="57"/>
    </row>
    <row r="32" spans="1:8" x14ac:dyDescent="0.25">
      <c r="A32" s="55">
        <v>15</v>
      </c>
      <c r="B32" s="56" t="s">
        <v>492</v>
      </c>
      <c r="C32" s="56" t="s">
        <v>493</v>
      </c>
      <c r="D32" s="56" t="s">
        <v>13</v>
      </c>
      <c r="E32" s="55">
        <v>1</v>
      </c>
      <c r="F32" s="55" t="s">
        <v>0</v>
      </c>
      <c r="G32" s="55">
        <f t="shared" si="0"/>
        <v>5</v>
      </c>
      <c r="H32" s="57"/>
    </row>
    <row r="33" spans="1:8" x14ac:dyDescent="0.25">
      <c r="A33" s="55">
        <v>16</v>
      </c>
      <c r="B33" s="56" t="s">
        <v>494</v>
      </c>
      <c r="C33" s="56" t="s">
        <v>678</v>
      </c>
      <c r="D33" s="56" t="s">
        <v>13</v>
      </c>
      <c r="E33" s="55">
        <v>1</v>
      </c>
      <c r="F33" s="55" t="s">
        <v>0</v>
      </c>
      <c r="G33" s="55">
        <f t="shared" si="0"/>
        <v>5</v>
      </c>
      <c r="H33" s="57"/>
    </row>
    <row r="34" spans="1:8" ht="42" customHeight="1" x14ac:dyDescent="0.25">
      <c r="A34" s="55">
        <v>17</v>
      </c>
      <c r="B34" s="153" t="s">
        <v>495</v>
      </c>
      <c r="C34" s="154" t="s">
        <v>679</v>
      </c>
      <c r="D34" s="56" t="s">
        <v>13</v>
      </c>
      <c r="E34" s="55">
        <v>7</v>
      </c>
      <c r="F34" s="79" t="s">
        <v>0</v>
      </c>
      <c r="G34" s="55">
        <f t="shared" si="0"/>
        <v>35</v>
      </c>
      <c r="H34" s="57"/>
    </row>
    <row r="35" spans="1:8" ht="16.5" customHeight="1" x14ac:dyDescent="0.25">
      <c r="A35" s="55">
        <v>18</v>
      </c>
      <c r="B35" s="153" t="s">
        <v>496</v>
      </c>
      <c r="C35" s="53" t="s">
        <v>680</v>
      </c>
      <c r="D35" s="56" t="s">
        <v>13</v>
      </c>
      <c r="E35" s="55">
        <v>7</v>
      </c>
      <c r="F35" s="79" t="s">
        <v>0</v>
      </c>
      <c r="G35" s="55">
        <f t="shared" si="0"/>
        <v>35</v>
      </c>
      <c r="H35" s="57"/>
    </row>
    <row r="36" spans="1:8" ht="72" customHeight="1" x14ac:dyDescent="0.25">
      <c r="A36" s="55">
        <v>19</v>
      </c>
      <c r="B36" s="153" t="s">
        <v>497</v>
      </c>
      <c r="C36" s="53" t="s">
        <v>681</v>
      </c>
      <c r="D36" s="56" t="s">
        <v>13</v>
      </c>
      <c r="E36" s="55">
        <v>1</v>
      </c>
      <c r="F36" s="79" t="s">
        <v>486</v>
      </c>
      <c r="G36" s="55">
        <f t="shared" si="0"/>
        <v>5</v>
      </c>
      <c r="H36" s="57"/>
    </row>
    <row r="37" spans="1:8" ht="51" x14ac:dyDescent="0.25">
      <c r="A37" s="55">
        <v>20</v>
      </c>
      <c r="B37" s="153" t="s">
        <v>498</v>
      </c>
      <c r="C37" s="77" t="s">
        <v>682</v>
      </c>
      <c r="D37" s="56" t="s">
        <v>13</v>
      </c>
      <c r="E37" s="55">
        <v>1</v>
      </c>
      <c r="F37" s="79" t="s">
        <v>499</v>
      </c>
      <c r="G37" s="55">
        <f t="shared" si="0"/>
        <v>5</v>
      </c>
      <c r="H37" s="57"/>
    </row>
    <row r="38" spans="1:8" ht="51" x14ac:dyDescent="0.25">
      <c r="A38" s="55">
        <v>21</v>
      </c>
      <c r="B38" s="153" t="s">
        <v>500</v>
      </c>
      <c r="C38" s="53" t="s">
        <v>683</v>
      </c>
      <c r="D38" s="56" t="s">
        <v>13</v>
      </c>
      <c r="E38" s="55">
        <v>0.4</v>
      </c>
      <c r="F38" s="79" t="s">
        <v>499</v>
      </c>
      <c r="G38" s="55">
        <f t="shared" si="0"/>
        <v>2</v>
      </c>
      <c r="H38" s="57"/>
    </row>
    <row r="39" spans="1:8" ht="38.25" x14ac:dyDescent="0.25">
      <c r="A39" s="55">
        <v>22</v>
      </c>
      <c r="B39" s="73" t="s">
        <v>501</v>
      </c>
      <c r="C39" s="53" t="s">
        <v>684</v>
      </c>
      <c r="D39" s="56" t="s">
        <v>13</v>
      </c>
      <c r="E39" s="55">
        <v>8</v>
      </c>
      <c r="F39" s="79" t="s">
        <v>499</v>
      </c>
      <c r="G39" s="55">
        <v>8</v>
      </c>
      <c r="H39" s="57"/>
    </row>
    <row r="40" spans="1:8" ht="20.25" x14ac:dyDescent="0.3">
      <c r="A40" s="232" t="s">
        <v>27</v>
      </c>
      <c r="B40" s="233"/>
      <c r="C40" s="233"/>
      <c r="D40" s="233"/>
      <c r="E40" s="233"/>
      <c r="F40" s="233"/>
      <c r="G40" s="233"/>
      <c r="H40" s="234"/>
    </row>
    <row r="41" spans="1:8" ht="60" x14ac:dyDescent="0.25">
      <c r="A41" s="3" t="s">
        <v>9</v>
      </c>
      <c r="B41" s="3" t="s">
        <v>8</v>
      </c>
      <c r="C41" s="9" t="s">
        <v>7</v>
      </c>
      <c r="D41" s="3" t="s">
        <v>6</v>
      </c>
      <c r="E41" s="3" t="s">
        <v>5</v>
      </c>
      <c r="F41" s="3" t="s">
        <v>4</v>
      </c>
      <c r="G41" s="9" t="s">
        <v>3</v>
      </c>
      <c r="H41" s="9" t="s">
        <v>21</v>
      </c>
    </row>
    <row r="42" spans="1:8" s="37" customFormat="1" ht="25.5" x14ac:dyDescent="0.25">
      <c r="A42" s="134">
        <v>1</v>
      </c>
      <c r="B42" s="58" t="s">
        <v>62</v>
      </c>
      <c r="C42" s="58" t="s">
        <v>503</v>
      </c>
      <c r="D42" s="155" t="s">
        <v>13</v>
      </c>
      <c r="E42" s="155">
        <v>5</v>
      </c>
      <c r="F42" s="134" t="s">
        <v>70</v>
      </c>
      <c r="G42" s="155">
        <v>15</v>
      </c>
      <c r="H42" s="65"/>
    </row>
    <row r="43" spans="1:8" s="37" customFormat="1" x14ac:dyDescent="0.25">
      <c r="A43" s="134">
        <v>2</v>
      </c>
      <c r="B43" s="58" t="s">
        <v>63</v>
      </c>
      <c r="C43" s="58" t="s">
        <v>504</v>
      </c>
      <c r="D43" s="155" t="s">
        <v>13</v>
      </c>
      <c r="E43" s="155">
        <v>1</v>
      </c>
      <c r="F43" s="134" t="s">
        <v>0</v>
      </c>
      <c r="G43" s="155">
        <v>2</v>
      </c>
      <c r="H43" s="65"/>
    </row>
    <row r="44" spans="1:8" s="37" customFormat="1" ht="25.5" x14ac:dyDescent="0.25">
      <c r="A44" s="134">
        <v>3</v>
      </c>
      <c r="B44" s="58" t="s">
        <v>64</v>
      </c>
      <c r="C44" s="58" t="s">
        <v>505</v>
      </c>
      <c r="D44" s="155" t="s">
        <v>13</v>
      </c>
      <c r="E44" s="155">
        <v>20</v>
      </c>
      <c r="F44" s="134" t="s">
        <v>0</v>
      </c>
      <c r="G44" s="155">
        <v>200</v>
      </c>
      <c r="H44" s="65"/>
    </row>
    <row r="45" spans="1:8" s="37" customFormat="1" x14ac:dyDescent="0.25">
      <c r="A45" s="134">
        <v>4</v>
      </c>
      <c r="B45" s="58" t="s">
        <v>65</v>
      </c>
      <c r="C45" s="58" t="s">
        <v>506</v>
      </c>
      <c r="D45" s="155" t="s">
        <v>13</v>
      </c>
      <c r="E45" s="155">
        <v>1</v>
      </c>
      <c r="F45" s="134" t="s">
        <v>0</v>
      </c>
      <c r="G45" s="155">
        <v>2</v>
      </c>
      <c r="H45" s="65"/>
    </row>
    <row r="46" spans="1:8" s="37" customFormat="1" x14ac:dyDescent="0.25">
      <c r="A46" s="134">
        <v>5</v>
      </c>
      <c r="B46" s="58" t="s">
        <v>66</v>
      </c>
      <c r="C46" s="58" t="s">
        <v>507</v>
      </c>
      <c r="D46" s="155" t="s">
        <v>13</v>
      </c>
      <c r="E46" s="155">
        <v>1</v>
      </c>
      <c r="F46" s="134" t="s">
        <v>71</v>
      </c>
      <c r="G46" s="155">
        <v>2</v>
      </c>
      <c r="H46" s="65"/>
    </row>
    <row r="47" spans="1:8" s="37" customFormat="1" x14ac:dyDescent="0.25">
      <c r="A47" s="134">
        <v>6</v>
      </c>
      <c r="B47" s="58" t="s">
        <v>67</v>
      </c>
      <c r="C47" s="58" t="s">
        <v>508</v>
      </c>
      <c r="D47" s="155" t="s">
        <v>13</v>
      </c>
      <c r="E47" s="155">
        <v>1</v>
      </c>
      <c r="F47" s="134" t="s">
        <v>71</v>
      </c>
      <c r="G47" s="155">
        <v>6</v>
      </c>
      <c r="H47" s="65"/>
    </row>
    <row r="48" spans="1:8" s="37" customFormat="1" x14ac:dyDescent="0.25">
      <c r="A48" s="134">
        <v>7</v>
      </c>
      <c r="B48" s="58" t="s">
        <v>509</v>
      </c>
      <c r="C48" s="58" t="s">
        <v>510</v>
      </c>
      <c r="D48" s="155" t="s">
        <v>13</v>
      </c>
      <c r="E48" s="155">
        <v>1</v>
      </c>
      <c r="F48" s="134" t="s">
        <v>0</v>
      </c>
      <c r="G48" s="155">
        <v>2</v>
      </c>
      <c r="H48" s="65"/>
    </row>
    <row r="49" spans="1:8" s="37" customFormat="1" x14ac:dyDescent="0.25">
      <c r="A49" s="134">
        <v>8</v>
      </c>
      <c r="B49" s="58" t="s">
        <v>524</v>
      </c>
      <c r="C49" s="58" t="s">
        <v>525</v>
      </c>
      <c r="D49" s="155" t="s">
        <v>13</v>
      </c>
      <c r="E49" s="155">
        <v>4</v>
      </c>
      <c r="F49" s="134" t="s">
        <v>0</v>
      </c>
      <c r="G49" s="155">
        <v>8</v>
      </c>
      <c r="H49" s="65"/>
    </row>
    <row r="50" spans="1:8" s="37" customFormat="1" x14ac:dyDescent="0.25">
      <c r="A50" s="134">
        <v>9</v>
      </c>
      <c r="B50" s="58" t="s">
        <v>511</v>
      </c>
      <c r="C50" s="58" t="s">
        <v>512</v>
      </c>
      <c r="D50" s="155" t="s">
        <v>13</v>
      </c>
      <c r="E50" s="155">
        <v>10</v>
      </c>
      <c r="F50" s="134" t="s">
        <v>0</v>
      </c>
      <c r="G50" s="155">
        <v>10</v>
      </c>
      <c r="H50" s="65"/>
    </row>
    <row r="51" spans="1:8" s="37" customFormat="1" x14ac:dyDescent="0.25">
      <c r="A51" s="134">
        <v>10</v>
      </c>
      <c r="B51" s="58" t="s">
        <v>513</v>
      </c>
      <c r="C51" s="58" t="s">
        <v>514</v>
      </c>
      <c r="D51" s="155" t="s">
        <v>13</v>
      </c>
      <c r="E51" s="155">
        <v>1</v>
      </c>
      <c r="F51" s="134" t="s">
        <v>0</v>
      </c>
      <c r="G51" s="155">
        <v>2</v>
      </c>
      <c r="H51" s="65"/>
    </row>
    <row r="52" spans="1:8" s="37" customFormat="1" x14ac:dyDescent="0.25">
      <c r="A52" s="134">
        <v>11</v>
      </c>
      <c r="B52" s="58" t="s">
        <v>69</v>
      </c>
      <c r="C52" s="58" t="s">
        <v>515</v>
      </c>
      <c r="D52" s="155" t="s">
        <v>13</v>
      </c>
      <c r="E52" s="155">
        <v>1</v>
      </c>
      <c r="F52" s="134" t="s">
        <v>0</v>
      </c>
      <c r="G52" s="155">
        <v>1</v>
      </c>
      <c r="H52" s="65"/>
    </row>
    <row r="53" spans="1:8" s="37" customFormat="1" x14ac:dyDescent="0.25">
      <c r="A53" s="134">
        <v>12</v>
      </c>
      <c r="B53" s="58" t="s">
        <v>516</v>
      </c>
      <c r="C53" s="58" t="s">
        <v>517</v>
      </c>
      <c r="D53" s="155" t="s">
        <v>13</v>
      </c>
      <c r="E53" s="155">
        <v>1</v>
      </c>
      <c r="F53" s="134" t="s">
        <v>0</v>
      </c>
      <c r="G53" s="155">
        <v>1</v>
      </c>
      <c r="H53" s="65"/>
    </row>
    <row r="54" spans="1:8" s="37" customFormat="1" x14ac:dyDescent="0.25">
      <c r="A54" s="134">
        <v>13</v>
      </c>
      <c r="B54" s="58" t="s">
        <v>68</v>
      </c>
      <c r="C54" s="58" t="s">
        <v>518</v>
      </c>
      <c r="D54" s="155" t="s">
        <v>13</v>
      </c>
      <c r="E54" s="155">
        <v>1</v>
      </c>
      <c r="F54" s="134" t="s">
        <v>0</v>
      </c>
      <c r="G54" s="155">
        <v>1</v>
      </c>
      <c r="H54" s="65"/>
    </row>
    <row r="55" spans="1:8" s="37" customFormat="1" x14ac:dyDescent="0.25">
      <c r="A55" s="134">
        <v>14</v>
      </c>
      <c r="B55" s="58" t="s">
        <v>519</v>
      </c>
      <c r="C55" s="58" t="s">
        <v>520</v>
      </c>
      <c r="D55" s="155" t="s">
        <v>13</v>
      </c>
      <c r="E55" s="155">
        <v>20</v>
      </c>
      <c r="F55" s="134" t="s">
        <v>0</v>
      </c>
      <c r="G55" s="155">
        <v>20</v>
      </c>
      <c r="H55" s="51"/>
    </row>
    <row r="56" spans="1:8" s="37" customFormat="1" x14ac:dyDescent="0.25">
      <c r="A56" s="134">
        <v>15</v>
      </c>
      <c r="B56" s="58" t="s">
        <v>521</v>
      </c>
      <c r="C56" s="58" t="s">
        <v>522</v>
      </c>
      <c r="D56" s="155" t="s">
        <v>13</v>
      </c>
      <c r="E56" s="155">
        <v>2</v>
      </c>
      <c r="F56" s="134" t="s">
        <v>0</v>
      </c>
      <c r="G56" s="155">
        <v>20</v>
      </c>
      <c r="H56" s="51"/>
    </row>
    <row r="57" spans="1:8" ht="20.25" x14ac:dyDescent="0.25">
      <c r="A57" s="230" t="s">
        <v>10</v>
      </c>
      <c r="B57" s="231"/>
      <c r="C57" s="231"/>
      <c r="D57" s="215"/>
      <c r="E57" s="215"/>
      <c r="F57" s="215"/>
      <c r="G57" s="215"/>
      <c r="H57" s="231"/>
    </row>
    <row r="58" spans="1:8" ht="60" x14ac:dyDescent="0.25">
      <c r="A58" s="10" t="s">
        <v>9</v>
      </c>
      <c r="B58" s="9" t="s">
        <v>8</v>
      </c>
      <c r="C58" s="9" t="s">
        <v>7</v>
      </c>
      <c r="D58" s="9" t="s">
        <v>6</v>
      </c>
      <c r="E58" s="9" t="s">
        <v>5</v>
      </c>
      <c r="F58" s="9" t="s">
        <v>4</v>
      </c>
      <c r="G58" s="9" t="s">
        <v>3</v>
      </c>
      <c r="H58" s="9" t="s">
        <v>21</v>
      </c>
    </row>
    <row r="59" spans="1:8" ht="25.5" x14ac:dyDescent="0.25">
      <c r="A59" s="134">
        <v>1</v>
      </c>
      <c r="B59" s="53" t="s">
        <v>103</v>
      </c>
      <c r="C59" s="53" t="s">
        <v>612</v>
      </c>
      <c r="D59" s="155" t="s">
        <v>1</v>
      </c>
      <c r="E59" s="156">
        <v>1</v>
      </c>
      <c r="F59" s="156" t="s">
        <v>0</v>
      </c>
      <c r="G59" s="155">
        <v>2</v>
      </c>
      <c r="H59" s="51"/>
    </row>
    <row r="60" spans="1:8" ht="63.75" x14ac:dyDescent="0.25">
      <c r="A60" s="134">
        <v>2</v>
      </c>
      <c r="B60" s="53" t="s">
        <v>104</v>
      </c>
      <c r="C60" s="53" t="s">
        <v>613</v>
      </c>
      <c r="D60" s="155" t="s">
        <v>1</v>
      </c>
      <c r="E60" s="155">
        <v>1</v>
      </c>
      <c r="F60" s="155" t="s">
        <v>0</v>
      </c>
      <c r="G60" s="155">
        <v>2</v>
      </c>
      <c r="H60" s="51"/>
    </row>
  </sheetData>
  <mergeCells count="31">
    <mergeCell ref="A13:B13"/>
    <mergeCell ref="C13:H13"/>
    <mergeCell ref="A15:B15"/>
    <mergeCell ref="C15:H15"/>
    <mergeCell ref="A11:B11"/>
    <mergeCell ref="C11:D11"/>
    <mergeCell ref="E11:F11"/>
    <mergeCell ref="G11:H11"/>
    <mergeCell ref="A12:B12"/>
    <mergeCell ref="C12:H12"/>
    <mergeCell ref="C9:H9"/>
    <mergeCell ref="A10:B10"/>
    <mergeCell ref="C10:D10"/>
    <mergeCell ref="E10:F10"/>
    <mergeCell ref="G10:H10"/>
    <mergeCell ref="A57:H57"/>
    <mergeCell ref="A40:H40"/>
    <mergeCell ref="A1:H1"/>
    <mergeCell ref="A5:H5"/>
    <mergeCell ref="A6:H6"/>
    <mergeCell ref="A16:H16"/>
    <mergeCell ref="A14:B14"/>
    <mergeCell ref="C14:H14"/>
    <mergeCell ref="A2:H2"/>
    <mergeCell ref="A3:H3"/>
    <mergeCell ref="A4:H4"/>
    <mergeCell ref="A7:B7"/>
    <mergeCell ref="C7:H7"/>
    <mergeCell ref="A8:C8"/>
    <mergeCell ref="D8:H8"/>
    <mergeCell ref="A9:B9"/>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87" zoomScaleNormal="87" workbookViewId="0">
      <selection activeCell="F10" sqref="F10"/>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x14ac:dyDescent="0.25">
      <c r="A1" s="236" t="s">
        <v>20</v>
      </c>
      <c r="B1" s="237"/>
      <c r="C1" s="237"/>
      <c r="D1" s="237"/>
      <c r="E1" s="237"/>
      <c r="F1" s="237"/>
      <c r="G1" s="237"/>
    </row>
    <row r="2" spans="1:8" ht="20.25" x14ac:dyDescent="0.3">
      <c r="A2" s="220" t="s">
        <v>96</v>
      </c>
      <c r="B2" s="220"/>
      <c r="C2" s="220"/>
      <c r="D2" s="220"/>
      <c r="E2" s="220"/>
      <c r="F2" s="220"/>
      <c r="G2" s="220"/>
      <c r="H2" s="45"/>
    </row>
    <row r="3" spans="1:8" ht="20.25" x14ac:dyDescent="0.25">
      <c r="A3" s="221" t="str">
        <f>'Информация о Чемпионате'!B4</f>
        <v xml:space="preserve">Региональный этап Чемпионата по профессиональному мастерству "Профессионалы" в Красноярском крае </v>
      </c>
      <c r="B3" s="221"/>
      <c r="C3" s="221"/>
      <c r="D3" s="221"/>
      <c r="E3" s="221"/>
      <c r="F3" s="221"/>
      <c r="G3" s="221"/>
      <c r="H3" s="46"/>
    </row>
    <row r="4" spans="1:8" ht="20.25" x14ac:dyDescent="0.3">
      <c r="A4" s="220" t="s">
        <v>97</v>
      </c>
      <c r="B4" s="220"/>
      <c r="C4" s="220"/>
      <c r="D4" s="220"/>
      <c r="E4" s="220"/>
      <c r="F4" s="220"/>
      <c r="G4" s="220"/>
      <c r="H4" s="45"/>
    </row>
    <row r="5" spans="1:8" ht="20.25" x14ac:dyDescent="0.25">
      <c r="A5" s="238" t="str">
        <f>'Информация о Чемпионате'!B3</f>
        <v>Поварское дело (юниоры)</v>
      </c>
      <c r="B5" s="238"/>
      <c r="C5" s="238"/>
      <c r="D5" s="238"/>
      <c r="E5" s="238"/>
      <c r="F5" s="238"/>
      <c r="G5" s="238"/>
      <c r="H5" s="47"/>
    </row>
    <row r="6" spans="1:8" ht="20.25" x14ac:dyDescent="0.25">
      <c r="A6" s="230" t="s">
        <v>28</v>
      </c>
      <c r="B6" s="235"/>
      <c r="C6" s="235"/>
      <c r="D6" s="235"/>
      <c r="E6" s="235"/>
      <c r="F6" s="235"/>
      <c r="G6" s="235"/>
    </row>
    <row r="7" spans="1:8" ht="30" x14ac:dyDescent="0.25">
      <c r="A7" s="9" t="s">
        <v>9</v>
      </c>
      <c r="B7" s="9" t="s">
        <v>8</v>
      </c>
      <c r="C7" s="11" t="s">
        <v>7</v>
      </c>
      <c r="D7" s="9" t="s">
        <v>6</v>
      </c>
      <c r="E7" s="9" t="s">
        <v>5</v>
      </c>
      <c r="F7" s="9" t="s">
        <v>4</v>
      </c>
      <c r="G7" s="9" t="s">
        <v>29</v>
      </c>
    </row>
    <row r="8" spans="1:8" x14ac:dyDescent="0.25">
      <c r="A8" s="12">
        <v>1</v>
      </c>
      <c r="B8" s="19"/>
      <c r="C8" s="5"/>
      <c r="D8" s="18"/>
      <c r="E8" s="18"/>
      <c r="F8" s="18"/>
      <c r="G8" s="17"/>
    </row>
    <row r="9" spans="1:8" x14ac:dyDescent="0.25">
      <c r="A9" s="12">
        <v>2</v>
      </c>
      <c r="B9" s="19"/>
      <c r="C9" s="5"/>
      <c r="D9" s="18"/>
      <c r="E9" s="18"/>
      <c r="F9" s="18"/>
      <c r="G9" s="17"/>
    </row>
    <row r="10" spans="1:8" x14ac:dyDescent="0.25">
      <c r="A10" s="12">
        <v>3</v>
      </c>
      <c r="B10" s="19"/>
      <c r="C10" s="5"/>
      <c r="D10" s="6"/>
      <c r="E10" s="18"/>
      <c r="F10" s="18"/>
      <c r="G10" s="17"/>
    </row>
    <row r="11" spans="1:8" x14ac:dyDescent="0.25">
      <c r="A11" s="12">
        <v>4</v>
      </c>
      <c r="B11" s="16"/>
      <c r="C11" s="5"/>
      <c r="D11" s="15"/>
      <c r="E11" s="14"/>
      <c r="F11" s="18"/>
      <c r="G11" s="13"/>
    </row>
    <row r="12" spans="1:8" x14ac:dyDescent="0.25">
      <c r="A12" s="12">
        <v>5</v>
      </c>
      <c r="B12" s="2"/>
      <c r="C12" s="4"/>
      <c r="D12" s="3"/>
      <c r="E12" s="9"/>
      <c r="F12" s="9"/>
      <c r="G12" s="2"/>
    </row>
    <row r="13" spans="1:8" x14ac:dyDescent="0.25">
      <c r="A13" s="12">
        <v>6</v>
      </c>
      <c r="B13" s="10"/>
      <c r="C13" s="4"/>
      <c r="D13" s="3"/>
      <c r="E13" s="9"/>
      <c r="F13" s="9"/>
      <c r="G13" s="9"/>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2"/>
  <sheetViews>
    <sheetView tabSelected="1" topLeftCell="A208" zoomScale="90" zoomScaleNormal="90" workbookViewId="0">
      <selection activeCell="H25" sqref="H25"/>
    </sheetView>
  </sheetViews>
  <sheetFormatPr defaultRowHeight="15" x14ac:dyDescent="0.25"/>
  <cols>
    <col min="1" max="1" width="64.85546875" customWidth="1"/>
    <col min="3" max="3" width="10.28515625" customWidth="1"/>
    <col min="8" max="8" width="104.28515625" customWidth="1"/>
  </cols>
  <sheetData>
    <row r="1" spans="1:8" ht="16.5" thickBot="1" x14ac:dyDescent="0.3">
      <c r="A1" s="242" t="s">
        <v>200</v>
      </c>
      <c r="B1" s="243"/>
      <c r="C1" s="243"/>
      <c r="D1" s="243"/>
      <c r="E1" s="243"/>
      <c r="F1" s="243"/>
      <c r="G1" s="243"/>
      <c r="H1" s="244"/>
    </row>
    <row r="2" spans="1:8" ht="28.5" thickBot="1" x14ac:dyDescent="0.45">
      <c r="A2" s="82" t="s">
        <v>201</v>
      </c>
      <c r="B2" s="83"/>
      <c r="C2" s="84"/>
      <c r="D2" s="84"/>
      <c r="E2" s="84"/>
      <c r="F2" s="84"/>
      <c r="G2" s="84"/>
      <c r="H2" s="85"/>
    </row>
    <row r="3" spans="1:8" ht="23.25" customHeight="1" thickBot="1" x14ac:dyDescent="0.3">
      <c r="A3" s="86" t="s">
        <v>202</v>
      </c>
      <c r="B3" s="245" t="s">
        <v>203</v>
      </c>
      <c r="C3" s="246"/>
      <c r="D3" s="246"/>
      <c r="E3" s="246"/>
      <c r="F3" s="246"/>
      <c r="G3" s="246"/>
      <c r="H3" s="247"/>
    </row>
    <row r="4" spans="1:8" ht="21" customHeight="1" thickBot="1" x14ac:dyDescent="0.3">
      <c r="A4" s="86" t="s">
        <v>204</v>
      </c>
      <c r="B4" s="239" t="s">
        <v>205</v>
      </c>
      <c r="C4" s="240"/>
      <c r="D4" s="240"/>
      <c r="E4" s="240"/>
      <c r="F4" s="240"/>
      <c r="G4" s="240"/>
      <c r="H4" s="241"/>
    </row>
    <row r="5" spans="1:8" ht="15" customHeight="1" thickBot="1" x14ac:dyDescent="0.3">
      <c r="A5" s="86" t="s">
        <v>206</v>
      </c>
      <c r="B5" s="239" t="s">
        <v>207</v>
      </c>
      <c r="C5" s="240"/>
      <c r="D5" s="240"/>
      <c r="E5" s="240"/>
      <c r="F5" s="240"/>
      <c r="G5" s="240"/>
      <c r="H5" s="241"/>
    </row>
    <row r="6" spans="1:8" ht="18.75" customHeight="1" thickBot="1" x14ac:dyDescent="0.3">
      <c r="A6" s="86" t="s">
        <v>208</v>
      </c>
      <c r="B6" s="239" t="s">
        <v>209</v>
      </c>
      <c r="C6" s="240"/>
      <c r="D6" s="240"/>
      <c r="E6" s="240"/>
      <c r="F6" s="240"/>
      <c r="G6" s="240"/>
      <c r="H6" s="241"/>
    </row>
    <row r="7" spans="1:8" ht="18.75" customHeight="1" thickBot="1" x14ac:dyDescent="0.3">
      <c r="A7" s="86" t="s">
        <v>210</v>
      </c>
      <c r="B7" s="239" t="s">
        <v>211</v>
      </c>
      <c r="C7" s="240"/>
      <c r="D7" s="240"/>
      <c r="E7" s="240"/>
      <c r="F7" s="240"/>
      <c r="G7" s="240"/>
      <c r="H7" s="241"/>
    </row>
    <row r="8" spans="1:8" ht="18" customHeight="1" thickBot="1" x14ac:dyDescent="0.3">
      <c r="A8" s="86" t="s">
        <v>212</v>
      </c>
      <c r="B8" s="239" t="s">
        <v>213</v>
      </c>
      <c r="C8" s="240"/>
      <c r="D8" s="240"/>
      <c r="E8" s="240"/>
      <c r="F8" s="240"/>
      <c r="G8" s="240"/>
      <c r="H8" s="241"/>
    </row>
    <row r="9" spans="1:8" ht="17.25" customHeight="1" thickBot="1" x14ac:dyDescent="0.3">
      <c r="A9" s="86" t="s">
        <v>214</v>
      </c>
      <c r="B9" s="239" t="s">
        <v>215</v>
      </c>
      <c r="C9" s="240"/>
      <c r="D9" s="240"/>
      <c r="E9" s="240"/>
      <c r="F9" s="240"/>
      <c r="G9" s="240"/>
      <c r="H9" s="241"/>
    </row>
    <row r="10" spans="1:8" ht="17.25" customHeight="1" thickBot="1" x14ac:dyDescent="0.3">
      <c r="A10" s="86" t="s">
        <v>216</v>
      </c>
      <c r="B10" s="239" t="s">
        <v>217</v>
      </c>
      <c r="C10" s="240"/>
      <c r="D10" s="240"/>
      <c r="E10" s="240"/>
      <c r="F10" s="240"/>
      <c r="G10" s="240"/>
      <c r="H10" s="241"/>
    </row>
    <row r="11" spans="1:8" ht="64.5" x14ac:dyDescent="0.25">
      <c r="A11" s="87" t="s">
        <v>218</v>
      </c>
      <c r="B11" s="88" t="s">
        <v>219</v>
      </c>
      <c r="C11" s="89" t="s">
        <v>220</v>
      </c>
      <c r="D11" s="89" t="s">
        <v>221</v>
      </c>
      <c r="E11" s="90" t="s">
        <v>539</v>
      </c>
      <c r="F11" s="90" t="s">
        <v>540</v>
      </c>
      <c r="G11" s="90" t="s">
        <v>696</v>
      </c>
      <c r="H11" s="91" t="s">
        <v>222</v>
      </c>
    </row>
    <row r="12" spans="1:8" ht="18.75" x14ac:dyDescent="0.25">
      <c r="A12" s="92" t="s">
        <v>223</v>
      </c>
      <c r="B12" s="93"/>
      <c r="C12" s="94"/>
      <c r="D12" s="94"/>
      <c r="E12" s="94"/>
      <c r="F12" s="94"/>
      <c r="G12" s="94"/>
      <c r="H12" s="94"/>
    </row>
    <row r="13" spans="1:8" x14ac:dyDescent="0.25">
      <c r="A13" s="95" t="s">
        <v>224</v>
      </c>
      <c r="B13" s="96" t="s">
        <v>225</v>
      </c>
      <c r="C13" s="97">
        <v>300</v>
      </c>
      <c r="D13" s="98">
        <f>C13-E13-F13-G13</f>
        <v>300</v>
      </c>
      <c r="E13" s="98"/>
      <c r="F13" s="98"/>
      <c r="G13" s="98"/>
      <c r="H13" s="99"/>
    </row>
    <row r="14" spans="1:8" x14ac:dyDescent="0.25">
      <c r="A14" s="100" t="s">
        <v>226</v>
      </c>
      <c r="B14" s="96" t="s">
        <v>225</v>
      </c>
      <c r="C14" s="101">
        <v>500</v>
      </c>
      <c r="D14" s="98">
        <f t="shared" ref="D14:D90" si="0">C14-E14</f>
        <v>500</v>
      </c>
      <c r="E14" s="98"/>
      <c r="F14" s="98"/>
      <c r="G14" s="98"/>
      <c r="H14" s="102"/>
    </row>
    <row r="15" spans="1:8" x14ac:dyDescent="0.25">
      <c r="A15" s="95" t="s">
        <v>227</v>
      </c>
      <c r="B15" s="96" t="s">
        <v>228</v>
      </c>
      <c r="C15" s="101">
        <v>1500</v>
      </c>
      <c r="D15" s="98">
        <f t="shared" si="0"/>
        <v>1500</v>
      </c>
      <c r="E15" s="98"/>
      <c r="F15" s="98"/>
      <c r="G15" s="98"/>
      <c r="H15" s="102"/>
    </row>
    <row r="16" spans="1:8" x14ac:dyDescent="0.25">
      <c r="A16" s="95" t="s">
        <v>229</v>
      </c>
      <c r="B16" s="96" t="s">
        <v>228</v>
      </c>
      <c r="C16" s="101">
        <v>1000</v>
      </c>
      <c r="D16" s="98">
        <f t="shared" si="0"/>
        <v>1000</v>
      </c>
      <c r="E16" s="98"/>
      <c r="F16" s="98"/>
      <c r="G16" s="98"/>
      <c r="H16" s="102"/>
    </row>
    <row r="17" spans="1:8" x14ac:dyDescent="0.25">
      <c r="A17" s="100" t="s">
        <v>230</v>
      </c>
      <c r="B17" s="96" t="s">
        <v>228</v>
      </c>
      <c r="C17" s="101">
        <v>1500</v>
      </c>
      <c r="D17" s="98">
        <f t="shared" si="0"/>
        <v>1500</v>
      </c>
      <c r="E17" s="98"/>
      <c r="F17" s="98"/>
      <c r="G17" s="98"/>
      <c r="H17" s="102"/>
    </row>
    <row r="18" spans="1:8" x14ac:dyDescent="0.25">
      <c r="A18" s="100" t="s">
        <v>442</v>
      </c>
      <c r="B18" s="96" t="s">
        <v>225</v>
      </c>
      <c r="C18" s="101">
        <v>300</v>
      </c>
      <c r="D18" s="98">
        <f t="shared" si="0"/>
        <v>300</v>
      </c>
      <c r="E18" s="98"/>
      <c r="F18" s="98"/>
      <c r="G18" s="98"/>
      <c r="H18" s="102"/>
    </row>
    <row r="19" spans="1:8" x14ac:dyDescent="0.25">
      <c r="A19" s="100" t="s">
        <v>231</v>
      </c>
      <c r="B19" s="103" t="s">
        <v>225</v>
      </c>
      <c r="C19" s="101">
        <v>400</v>
      </c>
      <c r="D19" s="98">
        <f t="shared" si="0"/>
        <v>400</v>
      </c>
      <c r="E19" s="98"/>
      <c r="F19" s="98"/>
      <c r="G19" s="98"/>
      <c r="H19" s="102"/>
    </row>
    <row r="20" spans="1:8" x14ac:dyDescent="0.25">
      <c r="A20" s="100" t="s">
        <v>232</v>
      </c>
      <c r="B20" s="96" t="s">
        <v>225</v>
      </c>
      <c r="C20" s="101">
        <v>2000</v>
      </c>
      <c r="D20" s="98">
        <f t="shared" si="0"/>
        <v>2000</v>
      </c>
      <c r="E20" s="98"/>
      <c r="F20" s="98"/>
      <c r="G20" s="98"/>
      <c r="H20" s="102"/>
    </row>
    <row r="21" spans="1:8" x14ac:dyDescent="0.25">
      <c r="A21" s="100" t="s">
        <v>233</v>
      </c>
      <c r="B21" s="104" t="s">
        <v>225</v>
      </c>
      <c r="C21" s="105">
        <v>2000</v>
      </c>
      <c r="D21" s="98">
        <f t="shared" si="0"/>
        <v>2000</v>
      </c>
      <c r="E21" s="98"/>
      <c r="F21" s="98"/>
      <c r="G21" s="98"/>
      <c r="H21" s="102"/>
    </row>
    <row r="22" spans="1:8" x14ac:dyDescent="0.25">
      <c r="A22" s="106" t="s">
        <v>234</v>
      </c>
      <c r="B22" s="104" t="s">
        <v>225</v>
      </c>
      <c r="C22" s="107">
        <v>1000</v>
      </c>
      <c r="D22" s="98">
        <f t="shared" si="0"/>
        <v>1000</v>
      </c>
      <c r="E22" s="98"/>
      <c r="F22" s="98"/>
      <c r="G22" s="98"/>
      <c r="H22" s="102"/>
    </row>
    <row r="23" spans="1:8" x14ac:dyDescent="0.25">
      <c r="A23" s="106" t="s">
        <v>235</v>
      </c>
      <c r="B23" s="104" t="s">
        <v>225</v>
      </c>
      <c r="C23" s="107">
        <v>500</v>
      </c>
      <c r="D23" s="98">
        <f t="shared" si="0"/>
        <v>500</v>
      </c>
      <c r="E23" s="98"/>
      <c r="F23" s="98"/>
      <c r="G23" s="98"/>
      <c r="H23" s="102"/>
    </row>
    <row r="24" spans="1:8" x14ac:dyDescent="0.25">
      <c r="A24" s="106" t="s">
        <v>440</v>
      </c>
      <c r="B24" s="103" t="s">
        <v>225</v>
      </c>
      <c r="C24" s="107">
        <v>300</v>
      </c>
      <c r="D24" s="98">
        <f t="shared" si="0"/>
        <v>300</v>
      </c>
      <c r="E24" s="98"/>
      <c r="F24" s="98"/>
      <c r="G24" s="98"/>
      <c r="H24" s="102"/>
    </row>
    <row r="25" spans="1:8" x14ac:dyDescent="0.25">
      <c r="A25" s="106" t="s">
        <v>236</v>
      </c>
      <c r="B25" s="103" t="s">
        <v>225</v>
      </c>
      <c r="C25" s="108">
        <v>300</v>
      </c>
      <c r="D25" s="98">
        <f t="shared" si="0"/>
        <v>300</v>
      </c>
      <c r="E25" s="98"/>
      <c r="F25" s="98"/>
      <c r="G25" s="98"/>
      <c r="H25" s="102"/>
    </row>
    <row r="26" spans="1:8" x14ac:dyDescent="0.25">
      <c r="A26" s="106" t="s">
        <v>237</v>
      </c>
      <c r="B26" s="104" t="s">
        <v>225</v>
      </c>
      <c r="C26" s="107">
        <v>150</v>
      </c>
      <c r="D26" s="98">
        <f t="shared" si="0"/>
        <v>150</v>
      </c>
      <c r="E26" s="98"/>
      <c r="F26" s="98"/>
      <c r="G26" s="98"/>
      <c r="H26" s="102"/>
    </row>
    <row r="27" spans="1:8" x14ac:dyDescent="0.25">
      <c r="A27" s="106" t="s">
        <v>238</v>
      </c>
      <c r="B27" s="104" t="s">
        <v>225</v>
      </c>
      <c r="C27" s="107">
        <v>150</v>
      </c>
      <c r="D27" s="98">
        <f t="shared" si="0"/>
        <v>150</v>
      </c>
      <c r="E27" s="98"/>
      <c r="F27" s="98"/>
      <c r="G27" s="98"/>
      <c r="H27" s="102"/>
    </row>
    <row r="28" spans="1:8" x14ac:dyDescent="0.25">
      <c r="A28" s="106" t="s">
        <v>239</v>
      </c>
      <c r="B28" s="109" t="s">
        <v>225</v>
      </c>
      <c r="C28" s="107">
        <v>500</v>
      </c>
      <c r="D28" s="98">
        <f t="shared" si="0"/>
        <v>500</v>
      </c>
      <c r="E28" s="98"/>
      <c r="F28" s="98"/>
      <c r="G28" s="98"/>
      <c r="H28" s="102"/>
    </row>
    <row r="29" spans="1:8" x14ac:dyDescent="0.25">
      <c r="A29" s="106" t="s">
        <v>240</v>
      </c>
      <c r="B29" s="109" t="s">
        <v>225</v>
      </c>
      <c r="C29" s="107">
        <v>300</v>
      </c>
      <c r="D29" s="98">
        <f t="shared" si="0"/>
        <v>300</v>
      </c>
      <c r="E29" s="98"/>
      <c r="F29" s="98"/>
      <c r="G29" s="98"/>
      <c r="H29" s="102"/>
    </row>
    <row r="30" spans="1:8" x14ac:dyDescent="0.25">
      <c r="A30" s="106" t="s">
        <v>241</v>
      </c>
      <c r="B30" s="109" t="s">
        <v>225</v>
      </c>
      <c r="C30" s="107">
        <v>500</v>
      </c>
      <c r="D30" s="98">
        <f t="shared" si="0"/>
        <v>500</v>
      </c>
      <c r="E30" s="98"/>
      <c r="F30" s="98"/>
      <c r="G30" s="98"/>
      <c r="H30" s="102"/>
    </row>
    <row r="31" spans="1:8" x14ac:dyDescent="0.25">
      <c r="A31" s="106" t="s">
        <v>242</v>
      </c>
      <c r="B31" s="109" t="s">
        <v>225</v>
      </c>
      <c r="C31" s="107">
        <v>600</v>
      </c>
      <c r="D31" s="98">
        <f t="shared" si="0"/>
        <v>600</v>
      </c>
      <c r="E31" s="98"/>
      <c r="F31" s="98"/>
      <c r="G31" s="98"/>
      <c r="H31" s="102"/>
    </row>
    <row r="32" spans="1:8" x14ac:dyDescent="0.25">
      <c r="A32" s="106" t="s">
        <v>439</v>
      </c>
      <c r="B32" s="109" t="s">
        <v>225</v>
      </c>
      <c r="C32" s="107">
        <v>200</v>
      </c>
      <c r="D32" s="98">
        <f t="shared" si="0"/>
        <v>200</v>
      </c>
      <c r="E32" s="98"/>
      <c r="F32" s="98"/>
      <c r="G32" s="98"/>
      <c r="H32" s="102"/>
    </row>
    <row r="33" spans="1:8" x14ac:dyDescent="0.25">
      <c r="A33" s="106" t="s">
        <v>441</v>
      </c>
      <c r="B33" s="109" t="s">
        <v>225</v>
      </c>
      <c r="C33" s="107">
        <v>400</v>
      </c>
      <c r="D33" s="98">
        <f t="shared" si="0"/>
        <v>400</v>
      </c>
      <c r="E33" s="98"/>
      <c r="F33" s="98"/>
      <c r="G33" s="98"/>
      <c r="H33" s="102"/>
    </row>
    <row r="34" spans="1:8" x14ac:dyDescent="0.25">
      <c r="A34" s="106" t="s">
        <v>443</v>
      </c>
      <c r="B34" s="109" t="s">
        <v>225</v>
      </c>
      <c r="C34" s="107">
        <v>150</v>
      </c>
      <c r="D34" s="98">
        <f t="shared" si="0"/>
        <v>150</v>
      </c>
      <c r="E34" s="98"/>
      <c r="F34" s="98"/>
      <c r="G34" s="98"/>
      <c r="H34" s="102"/>
    </row>
    <row r="35" spans="1:8" x14ac:dyDescent="0.25">
      <c r="A35" s="106" t="s">
        <v>243</v>
      </c>
      <c r="B35" s="109" t="s">
        <v>0</v>
      </c>
      <c r="C35" s="107">
        <v>20</v>
      </c>
      <c r="D35" s="98">
        <f t="shared" si="0"/>
        <v>20</v>
      </c>
      <c r="E35" s="98"/>
      <c r="F35" s="98"/>
      <c r="G35" s="98"/>
      <c r="H35" s="102"/>
    </row>
    <row r="36" spans="1:8" x14ac:dyDescent="0.25">
      <c r="A36" s="106" t="s">
        <v>244</v>
      </c>
      <c r="B36" s="110" t="s">
        <v>0</v>
      </c>
      <c r="C36" s="108">
        <v>30</v>
      </c>
      <c r="D36" s="98">
        <f t="shared" si="0"/>
        <v>30</v>
      </c>
      <c r="E36" s="98"/>
      <c r="F36" s="98"/>
      <c r="G36" s="98"/>
      <c r="H36" s="111"/>
    </row>
    <row r="37" spans="1:8" ht="18.75" x14ac:dyDescent="0.25">
      <c r="A37" s="112" t="s">
        <v>245</v>
      </c>
      <c r="B37" s="113"/>
      <c r="C37" s="114"/>
      <c r="D37" s="114"/>
      <c r="E37" s="114"/>
      <c r="F37" s="114"/>
      <c r="G37" s="114"/>
      <c r="H37" s="114"/>
    </row>
    <row r="38" spans="1:8" x14ac:dyDescent="0.25">
      <c r="A38" s="95" t="s">
        <v>246</v>
      </c>
      <c r="B38" s="103" t="s">
        <v>225</v>
      </c>
      <c r="C38" s="115">
        <v>600</v>
      </c>
      <c r="D38" s="98">
        <f t="shared" si="0"/>
        <v>600</v>
      </c>
      <c r="E38" s="98"/>
      <c r="F38" s="98"/>
      <c r="G38" s="98"/>
      <c r="H38" s="99"/>
    </row>
    <row r="39" spans="1:8" x14ac:dyDescent="0.25">
      <c r="A39" s="95" t="s">
        <v>247</v>
      </c>
      <c r="B39" s="103" t="s">
        <v>225</v>
      </c>
      <c r="C39" s="115">
        <v>600</v>
      </c>
      <c r="D39" s="98">
        <f t="shared" si="0"/>
        <v>600</v>
      </c>
      <c r="E39" s="98"/>
      <c r="F39" s="98"/>
      <c r="G39" s="98"/>
      <c r="H39" s="102"/>
    </row>
    <row r="40" spans="1:8" x14ac:dyDescent="0.25">
      <c r="A40" s="100" t="s">
        <v>248</v>
      </c>
      <c r="B40" s="103" t="s">
        <v>225</v>
      </c>
      <c r="C40" s="97">
        <v>1000</v>
      </c>
      <c r="D40" s="98">
        <f t="shared" si="0"/>
        <v>1000</v>
      </c>
      <c r="E40" s="98"/>
      <c r="F40" s="98"/>
      <c r="G40" s="98"/>
      <c r="H40" s="102"/>
    </row>
    <row r="41" spans="1:8" x14ac:dyDescent="0.25">
      <c r="A41" s="100" t="s">
        <v>249</v>
      </c>
      <c r="B41" s="103" t="s">
        <v>225</v>
      </c>
      <c r="C41" s="115">
        <v>300</v>
      </c>
      <c r="D41" s="98">
        <f t="shared" si="0"/>
        <v>300</v>
      </c>
      <c r="E41" s="98"/>
      <c r="F41" s="98"/>
      <c r="G41" s="98"/>
      <c r="H41" s="102"/>
    </row>
    <row r="42" spans="1:8" x14ac:dyDescent="0.25">
      <c r="A42" s="100" t="s">
        <v>250</v>
      </c>
      <c r="B42" s="103" t="s">
        <v>225</v>
      </c>
      <c r="C42" s="105">
        <v>600</v>
      </c>
      <c r="D42" s="98">
        <f t="shared" si="0"/>
        <v>600</v>
      </c>
      <c r="E42" s="98"/>
      <c r="F42" s="98"/>
      <c r="G42" s="98"/>
      <c r="H42" s="102"/>
    </row>
    <row r="43" spans="1:8" x14ac:dyDescent="0.25">
      <c r="A43" s="100" t="s">
        <v>251</v>
      </c>
      <c r="B43" s="103" t="s">
        <v>225</v>
      </c>
      <c r="C43" s="105">
        <v>1000</v>
      </c>
      <c r="D43" s="98">
        <f t="shared" si="0"/>
        <v>1000</v>
      </c>
      <c r="E43" s="98"/>
      <c r="F43" s="98"/>
      <c r="G43" s="98"/>
      <c r="H43" s="102"/>
    </row>
    <row r="44" spans="1:8" x14ac:dyDescent="0.25">
      <c r="A44" s="100" t="s">
        <v>252</v>
      </c>
      <c r="B44" s="103" t="s">
        <v>225</v>
      </c>
      <c r="C44" s="101">
        <v>600</v>
      </c>
      <c r="D44" s="98">
        <f t="shared" si="0"/>
        <v>600</v>
      </c>
      <c r="E44" s="98"/>
      <c r="F44" s="98"/>
      <c r="G44" s="98"/>
      <c r="H44" s="102"/>
    </row>
    <row r="45" spans="1:8" x14ac:dyDescent="0.25">
      <c r="A45" s="100" t="s">
        <v>253</v>
      </c>
      <c r="B45" s="103" t="s">
        <v>225</v>
      </c>
      <c r="C45" s="101">
        <v>400</v>
      </c>
      <c r="D45" s="98">
        <f t="shared" si="0"/>
        <v>400</v>
      </c>
      <c r="E45" s="98"/>
      <c r="F45" s="98"/>
      <c r="G45" s="98"/>
      <c r="H45" s="102"/>
    </row>
    <row r="46" spans="1:8" x14ac:dyDescent="0.25">
      <c r="A46" s="100" t="s">
        <v>254</v>
      </c>
      <c r="B46" s="103" t="s">
        <v>225</v>
      </c>
      <c r="C46" s="101">
        <v>1500</v>
      </c>
      <c r="D46" s="98">
        <f t="shared" si="0"/>
        <v>1500</v>
      </c>
      <c r="E46" s="98"/>
      <c r="F46" s="98"/>
      <c r="G46" s="98"/>
      <c r="H46" s="102"/>
    </row>
    <row r="47" spans="1:8" x14ac:dyDescent="0.25">
      <c r="A47" s="100" t="s">
        <v>255</v>
      </c>
      <c r="B47" s="103" t="s">
        <v>225</v>
      </c>
      <c r="C47" s="101">
        <v>400</v>
      </c>
      <c r="D47" s="98">
        <f t="shared" si="0"/>
        <v>400</v>
      </c>
      <c r="E47" s="98"/>
      <c r="F47" s="98"/>
      <c r="G47" s="98"/>
      <c r="H47" s="102"/>
    </row>
    <row r="48" spans="1:8" x14ac:dyDescent="0.25">
      <c r="A48" s="100" t="s">
        <v>256</v>
      </c>
      <c r="B48" s="103" t="s">
        <v>225</v>
      </c>
      <c r="C48" s="101">
        <v>600</v>
      </c>
      <c r="D48" s="98">
        <f t="shared" si="0"/>
        <v>600</v>
      </c>
      <c r="E48" s="98"/>
      <c r="F48" s="98"/>
      <c r="G48" s="98"/>
      <c r="H48" s="102"/>
    </row>
    <row r="49" spans="1:8" x14ac:dyDescent="0.25">
      <c r="A49" s="100" t="s">
        <v>257</v>
      </c>
      <c r="B49" s="103" t="s">
        <v>225</v>
      </c>
      <c r="C49" s="101">
        <v>600</v>
      </c>
      <c r="D49" s="98">
        <f t="shared" si="0"/>
        <v>600</v>
      </c>
      <c r="E49" s="98"/>
      <c r="F49" s="98"/>
      <c r="G49" s="98"/>
      <c r="H49" s="102"/>
    </row>
    <row r="50" spans="1:8" x14ac:dyDescent="0.25">
      <c r="A50" s="100" t="s">
        <v>467</v>
      </c>
      <c r="B50" s="103" t="s">
        <v>225</v>
      </c>
      <c r="C50" s="101">
        <v>300</v>
      </c>
      <c r="D50" s="98">
        <f t="shared" si="0"/>
        <v>300</v>
      </c>
      <c r="E50" s="98"/>
      <c r="F50" s="98"/>
      <c r="G50" s="98"/>
      <c r="H50" s="102"/>
    </row>
    <row r="51" spans="1:8" x14ac:dyDescent="0.25">
      <c r="A51" s="100" t="s">
        <v>258</v>
      </c>
      <c r="B51" s="103" t="s">
        <v>225</v>
      </c>
      <c r="C51" s="105">
        <v>1000</v>
      </c>
      <c r="D51" s="98">
        <f t="shared" si="0"/>
        <v>1000</v>
      </c>
      <c r="E51" s="98"/>
      <c r="F51" s="98"/>
      <c r="G51" s="98"/>
      <c r="H51" s="102"/>
    </row>
    <row r="52" spans="1:8" x14ac:dyDescent="0.25">
      <c r="A52" s="100" t="s">
        <v>259</v>
      </c>
      <c r="B52" s="103" t="s">
        <v>225</v>
      </c>
      <c r="C52" s="105">
        <v>600</v>
      </c>
      <c r="D52" s="98">
        <f t="shared" si="0"/>
        <v>600</v>
      </c>
      <c r="E52" s="98"/>
      <c r="F52" s="98"/>
      <c r="G52" s="98"/>
      <c r="H52" s="102"/>
    </row>
    <row r="53" spans="1:8" x14ac:dyDescent="0.25">
      <c r="A53" s="100" t="s">
        <v>448</v>
      </c>
      <c r="B53" s="103" t="s">
        <v>225</v>
      </c>
      <c r="C53" s="105">
        <v>400</v>
      </c>
      <c r="D53" s="98">
        <f t="shared" si="0"/>
        <v>400</v>
      </c>
      <c r="E53" s="98"/>
      <c r="F53" s="98"/>
      <c r="G53" s="98"/>
      <c r="H53" s="102"/>
    </row>
    <row r="54" spans="1:8" x14ac:dyDescent="0.25">
      <c r="A54" s="100" t="s">
        <v>260</v>
      </c>
      <c r="B54" s="103" t="s">
        <v>225</v>
      </c>
      <c r="C54" s="101">
        <v>50</v>
      </c>
      <c r="D54" s="98">
        <f t="shared" si="0"/>
        <v>50</v>
      </c>
      <c r="E54" s="98"/>
      <c r="F54" s="98"/>
      <c r="G54" s="98"/>
      <c r="H54" s="102"/>
    </row>
    <row r="55" spans="1:8" x14ac:dyDescent="0.25">
      <c r="A55" s="100" t="s">
        <v>449</v>
      </c>
      <c r="B55" s="103" t="s">
        <v>225</v>
      </c>
      <c r="C55" s="101">
        <v>200</v>
      </c>
      <c r="D55" s="98">
        <f t="shared" si="0"/>
        <v>200</v>
      </c>
      <c r="E55" s="98"/>
      <c r="F55" s="98"/>
      <c r="G55" s="98"/>
      <c r="H55" s="102"/>
    </row>
    <row r="56" spans="1:8" x14ac:dyDescent="0.25">
      <c r="A56" s="100" t="s">
        <v>261</v>
      </c>
      <c r="B56" s="103" t="s">
        <v>225</v>
      </c>
      <c r="C56" s="101">
        <v>600</v>
      </c>
      <c r="D56" s="98">
        <f t="shared" si="0"/>
        <v>600</v>
      </c>
      <c r="E56" s="98"/>
      <c r="F56" s="98"/>
      <c r="G56" s="98"/>
      <c r="H56" s="102"/>
    </row>
    <row r="57" spans="1:8" x14ac:dyDescent="0.25">
      <c r="A57" s="100" t="s">
        <v>262</v>
      </c>
      <c r="B57" s="103" t="s">
        <v>225</v>
      </c>
      <c r="C57" s="105">
        <v>1000</v>
      </c>
      <c r="D57" s="98">
        <f t="shared" si="0"/>
        <v>1000</v>
      </c>
      <c r="E57" s="98"/>
      <c r="F57" s="98"/>
      <c r="G57" s="98"/>
      <c r="H57" s="102"/>
    </row>
    <row r="58" spans="1:8" x14ac:dyDescent="0.25">
      <c r="A58" s="100" t="s">
        <v>263</v>
      </c>
      <c r="B58" s="103" t="s">
        <v>225</v>
      </c>
      <c r="C58" s="105">
        <v>1000</v>
      </c>
      <c r="D58" s="98">
        <f t="shared" si="0"/>
        <v>1000</v>
      </c>
      <c r="E58" s="98"/>
      <c r="F58" s="98"/>
      <c r="G58" s="98"/>
      <c r="H58" s="102"/>
    </row>
    <row r="59" spans="1:8" x14ac:dyDescent="0.25">
      <c r="A59" s="106" t="s">
        <v>264</v>
      </c>
      <c r="B59" s="103" t="s">
        <v>225</v>
      </c>
      <c r="C59" s="101">
        <v>600</v>
      </c>
      <c r="D59" s="98">
        <f t="shared" si="0"/>
        <v>600</v>
      </c>
      <c r="E59" s="98"/>
      <c r="F59" s="98"/>
      <c r="G59" s="98"/>
      <c r="H59" s="102"/>
    </row>
    <row r="60" spans="1:8" x14ac:dyDescent="0.25">
      <c r="A60" s="106" t="s">
        <v>265</v>
      </c>
      <c r="B60" s="103" t="s">
        <v>225</v>
      </c>
      <c r="C60" s="107">
        <v>1000</v>
      </c>
      <c r="D60" s="98">
        <f t="shared" si="0"/>
        <v>1000</v>
      </c>
      <c r="E60" s="98"/>
      <c r="F60" s="98"/>
      <c r="G60" s="98"/>
      <c r="H60" s="102"/>
    </row>
    <row r="61" spans="1:8" x14ac:dyDescent="0.25">
      <c r="A61" s="106" t="s">
        <v>266</v>
      </c>
      <c r="B61" s="103" t="s">
        <v>225</v>
      </c>
      <c r="C61" s="107">
        <v>600</v>
      </c>
      <c r="D61" s="98">
        <f t="shared" si="0"/>
        <v>600</v>
      </c>
      <c r="E61" s="98"/>
      <c r="F61" s="98"/>
      <c r="G61" s="98"/>
      <c r="H61" s="102"/>
    </row>
    <row r="62" spans="1:8" x14ac:dyDescent="0.25">
      <c r="A62" s="106" t="s">
        <v>267</v>
      </c>
      <c r="B62" s="103" t="s">
        <v>225</v>
      </c>
      <c r="C62" s="107">
        <v>1000</v>
      </c>
      <c r="D62" s="98">
        <f t="shared" si="0"/>
        <v>1000</v>
      </c>
      <c r="E62" s="98"/>
      <c r="F62" s="98"/>
      <c r="G62" s="98"/>
      <c r="H62" s="102"/>
    </row>
    <row r="63" spans="1:8" x14ac:dyDescent="0.25">
      <c r="A63" s="106" t="s">
        <v>268</v>
      </c>
      <c r="B63" s="103" t="s">
        <v>225</v>
      </c>
      <c r="C63" s="107">
        <v>1000</v>
      </c>
      <c r="D63" s="98">
        <f t="shared" si="0"/>
        <v>1000</v>
      </c>
      <c r="E63" s="98"/>
      <c r="F63" s="98"/>
      <c r="G63" s="98"/>
      <c r="H63" s="102"/>
    </row>
    <row r="64" spans="1:8" x14ac:dyDescent="0.25">
      <c r="A64" s="106" t="s">
        <v>269</v>
      </c>
      <c r="B64" s="105" t="s">
        <v>225</v>
      </c>
      <c r="C64" s="107">
        <v>1000</v>
      </c>
      <c r="D64" s="98">
        <f t="shared" si="0"/>
        <v>1000</v>
      </c>
      <c r="E64" s="98"/>
      <c r="F64" s="98"/>
      <c r="G64" s="98"/>
      <c r="H64" s="111"/>
    </row>
    <row r="65" spans="1:8" x14ac:dyDescent="0.25">
      <c r="A65" s="106" t="s">
        <v>270</v>
      </c>
      <c r="B65" s="105" t="s">
        <v>225</v>
      </c>
      <c r="C65" s="108">
        <v>300</v>
      </c>
      <c r="D65" s="98">
        <f t="shared" si="0"/>
        <v>300</v>
      </c>
      <c r="E65" s="98"/>
      <c r="F65" s="98"/>
      <c r="G65" s="98"/>
      <c r="H65" s="111"/>
    </row>
    <row r="66" spans="1:8" ht="18.75" x14ac:dyDescent="0.25">
      <c r="A66" s="116" t="s">
        <v>271</v>
      </c>
      <c r="B66" s="93"/>
      <c r="C66" s="93"/>
      <c r="D66" s="93"/>
      <c r="E66" s="93"/>
      <c r="F66" s="93"/>
      <c r="G66" s="93"/>
      <c r="H66" s="93"/>
    </row>
    <row r="67" spans="1:8" x14ac:dyDescent="0.25">
      <c r="A67" s="95" t="s">
        <v>272</v>
      </c>
      <c r="B67" s="103" t="s">
        <v>225</v>
      </c>
      <c r="C67" s="97">
        <v>50</v>
      </c>
      <c r="D67" s="98">
        <f t="shared" si="0"/>
        <v>50</v>
      </c>
      <c r="E67" s="98"/>
      <c r="F67" s="98"/>
      <c r="G67" s="98"/>
      <c r="H67" s="99"/>
    </row>
    <row r="68" spans="1:8" x14ac:dyDescent="0.25">
      <c r="A68" s="100" t="s">
        <v>273</v>
      </c>
      <c r="B68" s="103" t="s">
        <v>225</v>
      </c>
      <c r="C68" s="101">
        <v>50</v>
      </c>
      <c r="D68" s="98">
        <f t="shared" si="0"/>
        <v>50</v>
      </c>
      <c r="E68" s="98"/>
      <c r="F68" s="98"/>
      <c r="G68" s="98"/>
      <c r="H68" s="102"/>
    </row>
    <row r="69" spans="1:8" x14ac:dyDescent="0.25">
      <c r="A69" s="100" t="s">
        <v>274</v>
      </c>
      <c r="B69" s="103" t="s">
        <v>225</v>
      </c>
      <c r="C69" s="117">
        <v>20</v>
      </c>
      <c r="D69" s="98">
        <f t="shared" si="0"/>
        <v>20</v>
      </c>
      <c r="E69" s="98"/>
      <c r="F69" s="98"/>
      <c r="G69" s="98"/>
      <c r="H69" s="102"/>
    </row>
    <row r="70" spans="1:8" x14ac:dyDescent="0.25">
      <c r="A70" s="100" t="s">
        <v>275</v>
      </c>
      <c r="B70" s="103" t="s">
        <v>225</v>
      </c>
      <c r="C70" s="101">
        <v>50</v>
      </c>
      <c r="D70" s="98">
        <f t="shared" si="0"/>
        <v>50</v>
      </c>
      <c r="E70" s="98"/>
      <c r="F70" s="98"/>
      <c r="G70" s="98"/>
      <c r="H70" s="102"/>
    </row>
    <row r="71" spans="1:8" x14ac:dyDescent="0.25">
      <c r="A71" s="100" t="s">
        <v>276</v>
      </c>
      <c r="B71" s="118" t="s">
        <v>225</v>
      </c>
      <c r="C71" s="101">
        <v>50</v>
      </c>
      <c r="D71" s="98">
        <f t="shared" si="0"/>
        <v>50</v>
      </c>
      <c r="E71" s="98"/>
      <c r="F71" s="98"/>
      <c r="G71" s="98"/>
      <c r="H71" s="102"/>
    </row>
    <row r="72" spans="1:8" x14ac:dyDescent="0.25">
      <c r="A72" s="100" t="s">
        <v>277</v>
      </c>
      <c r="B72" s="103" t="s">
        <v>225</v>
      </c>
      <c r="C72" s="101">
        <v>100</v>
      </c>
      <c r="D72" s="98">
        <f t="shared" si="0"/>
        <v>100</v>
      </c>
      <c r="E72" s="98"/>
      <c r="F72" s="98"/>
      <c r="G72" s="98"/>
      <c r="H72" s="102"/>
    </row>
    <row r="73" spans="1:8" x14ac:dyDescent="0.25">
      <c r="A73" s="100" t="s">
        <v>278</v>
      </c>
      <c r="B73" s="103" t="s">
        <v>225</v>
      </c>
      <c r="C73" s="101">
        <v>50</v>
      </c>
      <c r="D73" s="98">
        <f t="shared" si="0"/>
        <v>50</v>
      </c>
      <c r="E73" s="98"/>
      <c r="F73" s="98"/>
      <c r="G73" s="98"/>
      <c r="H73" s="102"/>
    </row>
    <row r="74" spans="1:8" x14ac:dyDescent="0.25">
      <c r="A74" s="100" t="s">
        <v>279</v>
      </c>
      <c r="B74" s="103" t="s">
        <v>225</v>
      </c>
      <c r="C74" s="101">
        <v>20</v>
      </c>
      <c r="D74" s="98">
        <f t="shared" si="0"/>
        <v>20</v>
      </c>
      <c r="E74" s="98"/>
      <c r="F74" s="98"/>
      <c r="G74" s="98"/>
      <c r="H74" s="102"/>
    </row>
    <row r="75" spans="1:8" x14ac:dyDescent="0.25">
      <c r="A75" s="100" t="s">
        <v>280</v>
      </c>
      <c r="B75" s="103" t="s">
        <v>225</v>
      </c>
      <c r="C75" s="101">
        <v>20</v>
      </c>
      <c r="D75" s="98">
        <f t="shared" si="0"/>
        <v>20</v>
      </c>
      <c r="E75" s="98"/>
      <c r="F75" s="98"/>
      <c r="G75" s="98"/>
      <c r="H75" s="102"/>
    </row>
    <row r="76" spans="1:8" x14ac:dyDescent="0.25">
      <c r="A76" s="100" t="s">
        <v>281</v>
      </c>
      <c r="B76" s="103" t="s">
        <v>225</v>
      </c>
      <c r="C76" s="101">
        <v>100</v>
      </c>
      <c r="D76" s="98">
        <f t="shared" si="0"/>
        <v>100</v>
      </c>
      <c r="E76" s="98"/>
      <c r="F76" s="98"/>
      <c r="G76" s="98"/>
      <c r="H76" s="102"/>
    </row>
    <row r="77" spans="1:8" x14ac:dyDescent="0.25">
      <c r="A77" s="100" t="s">
        <v>282</v>
      </c>
      <c r="B77" s="103" t="s">
        <v>225</v>
      </c>
      <c r="C77" s="101">
        <v>50</v>
      </c>
      <c r="D77" s="98">
        <f t="shared" si="0"/>
        <v>50</v>
      </c>
      <c r="E77" s="98"/>
      <c r="F77" s="98"/>
      <c r="G77" s="98"/>
      <c r="H77" s="102"/>
    </row>
    <row r="78" spans="1:8" x14ac:dyDescent="0.25">
      <c r="A78" s="106" t="s">
        <v>447</v>
      </c>
      <c r="B78" s="105" t="s">
        <v>225</v>
      </c>
      <c r="C78" s="108">
        <v>200</v>
      </c>
      <c r="D78" s="98">
        <f t="shared" si="0"/>
        <v>200</v>
      </c>
      <c r="E78" s="98"/>
      <c r="F78" s="98"/>
      <c r="G78" s="98"/>
      <c r="H78" s="111"/>
    </row>
    <row r="79" spans="1:8" x14ac:dyDescent="0.25">
      <c r="A79" s="106" t="s">
        <v>283</v>
      </c>
      <c r="B79" s="105" t="s">
        <v>225</v>
      </c>
      <c r="C79" s="108">
        <v>50</v>
      </c>
      <c r="D79" s="98">
        <f t="shared" si="0"/>
        <v>50</v>
      </c>
      <c r="E79" s="98"/>
      <c r="F79" s="98"/>
      <c r="G79" s="98"/>
      <c r="H79" s="111"/>
    </row>
    <row r="80" spans="1:8" ht="18.75" x14ac:dyDescent="0.25">
      <c r="A80" s="92" t="s">
        <v>284</v>
      </c>
      <c r="B80" s="120"/>
      <c r="C80" s="121"/>
      <c r="D80" s="121"/>
      <c r="E80" s="121"/>
      <c r="F80" s="121"/>
      <c r="G80" s="121"/>
      <c r="H80" s="121"/>
    </row>
    <row r="81" spans="1:8" x14ac:dyDescent="0.25">
      <c r="A81" s="95" t="s">
        <v>444</v>
      </c>
      <c r="B81" s="103" t="s">
        <v>225</v>
      </c>
      <c r="C81" s="115">
        <v>400</v>
      </c>
      <c r="D81" s="98">
        <f>C81-E81</f>
        <v>400</v>
      </c>
      <c r="E81" s="98"/>
      <c r="F81" s="98"/>
      <c r="G81" s="98"/>
      <c r="H81" s="99"/>
    </row>
    <row r="82" spans="1:8" x14ac:dyDescent="0.25">
      <c r="A82" s="95" t="s">
        <v>285</v>
      </c>
      <c r="B82" s="103" t="s">
        <v>225</v>
      </c>
      <c r="C82" s="115">
        <v>400</v>
      </c>
      <c r="D82" s="98">
        <f>C82-E82</f>
        <v>400</v>
      </c>
      <c r="E82" s="98"/>
      <c r="F82" s="98"/>
      <c r="G82" s="98"/>
      <c r="H82" s="99"/>
    </row>
    <row r="83" spans="1:8" x14ac:dyDescent="0.25">
      <c r="A83" s="95" t="s">
        <v>445</v>
      </c>
      <c r="B83" s="103" t="s">
        <v>225</v>
      </c>
      <c r="C83" s="115">
        <v>400</v>
      </c>
      <c r="D83" s="98">
        <f>C83-E83</f>
        <v>400</v>
      </c>
      <c r="E83" s="98"/>
      <c r="F83" s="98"/>
      <c r="G83" s="98"/>
      <c r="H83" s="99"/>
    </row>
    <row r="84" spans="1:8" x14ac:dyDescent="0.25">
      <c r="A84" s="100" t="s">
        <v>286</v>
      </c>
      <c r="B84" s="103" t="s">
        <v>225</v>
      </c>
      <c r="C84" s="105">
        <v>400</v>
      </c>
      <c r="D84" s="98">
        <f t="shared" si="0"/>
        <v>400</v>
      </c>
      <c r="E84" s="98"/>
      <c r="F84" s="98"/>
      <c r="G84" s="98"/>
      <c r="H84" s="102"/>
    </row>
    <row r="85" spans="1:8" x14ac:dyDescent="0.25">
      <c r="A85" s="100" t="s">
        <v>287</v>
      </c>
      <c r="B85" s="103" t="s">
        <v>225</v>
      </c>
      <c r="C85" s="105">
        <v>500</v>
      </c>
      <c r="D85" s="98">
        <f t="shared" si="0"/>
        <v>500</v>
      </c>
      <c r="E85" s="98"/>
      <c r="F85" s="98"/>
      <c r="G85" s="98"/>
      <c r="H85" s="102"/>
    </row>
    <row r="86" spans="1:8" x14ac:dyDescent="0.25">
      <c r="A86" s="100" t="s">
        <v>446</v>
      </c>
      <c r="B86" s="103" t="s">
        <v>225</v>
      </c>
      <c r="C86" s="105">
        <v>400</v>
      </c>
      <c r="D86" s="98">
        <f t="shared" si="0"/>
        <v>400</v>
      </c>
      <c r="E86" s="98"/>
      <c r="F86" s="98"/>
      <c r="G86" s="98"/>
      <c r="H86" s="102"/>
    </row>
    <row r="87" spans="1:8" x14ac:dyDescent="0.25">
      <c r="A87" s="100" t="s">
        <v>288</v>
      </c>
      <c r="B87" s="103" t="s">
        <v>225</v>
      </c>
      <c r="C87" s="105">
        <v>400</v>
      </c>
      <c r="D87" s="98">
        <f t="shared" si="0"/>
        <v>400</v>
      </c>
      <c r="E87" s="98"/>
      <c r="F87" s="98"/>
      <c r="G87" s="98"/>
      <c r="H87" s="102"/>
    </row>
    <row r="88" spans="1:8" x14ac:dyDescent="0.25">
      <c r="A88" s="100" t="s">
        <v>289</v>
      </c>
      <c r="B88" s="103" t="s">
        <v>225</v>
      </c>
      <c r="C88" s="105">
        <v>400</v>
      </c>
      <c r="D88" s="98">
        <f t="shared" si="0"/>
        <v>400</v>
      </c>
      <c r="E88" s="98"/>
      <c r="F88" s="98"/>
      <c r="G88" s="98"/>
      <c r="H88" s="102"/>
    </row>
    <row r="89" spans="1:8" x14ac:dyDescent="0.25">
      <c r="A89" s="100" t="s">
        <v>537</v>
      </c>
      <c r="B89" s="103" t="s">
        <v>225</v>
      </c>
      <c r="C89" s="105">
        <v>400</v>
      </c>
      <c r="D89" s="98">
        <f t="shared" ref="D89" si="1">C89-E89</f>
        <v>400</v>
      </c>
      <c r="E89" s="98"/>
      <c r="F89" s="98"/>
      <c r="G89" s="98"/>
      <c r="H89" s="102"/>
    </row>
    <row r="90" spans="1:8" x14ac:dyDescent="0.25">
      <c r="A90" s="100" t="s">
        <v>290</v>
      </c>
      <c r="B90" s="103" t="s">
        <v>225</v>
      </c>
      <c r="C90" s="105">
        <v>400</v>
      </c>
      <c r="D90" s="98">
        <f t="shared" si="0"/>
        <v>400</v>
      </c>
      <c r="E90" s="98"/>
      <c r="F90" s="98"/>
      <c r="G90" s="98"/>
      <c r="H90" s="102"/>
    </row>
    <row r="91" spans="1:8" x14ac:dyDescent="0.25">
      <c r="A91" s="106" t="s">
        <v>291</v>
      </c>
      <c r="B91" s="119" t="s">
        <v>225</v>
      </c>
      <c r="C91" s="107">
        <v>400</v>
      </c>
      <c r="D91" s="98">
        <f t="shared" ref="D91:D161" si="2">C91-E91</f>
        <v>400</v>
      </c>
      <c r="E91" s="98"/>
      <c r="F91" s="98"/>
      <c r="G91" s="98"/>
      <c r="H91" s="111"/>
    </row>
    <row r="92" spans="1:8" ht="18.75" x14ac:dyDescent="0.25">
      <c r="A92" s="92" t="s">
        <v>292</v>
      </c>
      <c r="B92" s="120"/>
      <c r="C92" s="121"/>
      <c r="D92" s="121"/>
      <c r="E92" s="121"/>
      <c r="F92" s="121"/>
      <c r="G92" s="121"/>
      <c r="H92" s="121"/>
    </row>
    <row r="93" spans="1:8" x14ac:dyDescent="0.25">
      <c r="A93" s="95" t="s">
        <v>248</v>
      </c>
      <c r="B93" s="103" t="s">
        <v>225</v>
      </c>
      <c r="C93" s="97">
        <v>400</v>
      </c>
      <c r="D93" s="98">
        <f t="shared" si="2"/>
        <v>400</v>
      </c>
      <c r="E93" s="98"/>
      <c r="F93" s="98"/>
      <c r="G93" s="98"/>
      <c r="H93" s="99"/>
    </row>
    <row r="94" spans="1:8" x14ac:dyDescent="0.25">
      <c r="A94" s="95" t="s">
        <v>293</v>
      </c>
      <c r="B94" s="103" t="s">
        <v>225</v>
      </c>
      <c r="C94" s="97">
        <v>400</v>
      </c>
      <c r="D94" s="98">
        <f t="shared" si="2"/>
        <v>400</v>
      </c>
      <c r="E94" s="98"/>
      <c r="F94" s="98"/>
      <c r="G94" s="98"/>
      <c r="H94" s="102"/>
    </row>
    <row r="95" spans="1:8" x14ac:dyDescent="0.25">
      <c r="A95" s="95" t="s">
        <v>294</v>
      </c>
      <c r="B95" s="103" t="s">
        <v>225</v>
      </c>
      <c r="C95" s="97">
        <v>400</v>
      </c>
      <c r="D95" s="98">
        <f t="shared" si="2"/>
        <v>400</v>
      </c>
      <c r="E95" s="98"/>
      <c r="F95" s="98"/>
      <c r="G95" s="98"/>
      <c r="H95" s="102"/>
    </row>
    <row r="96" spans="1:8" x14ac:dyDescent="0.25">
      <c r="A96" s="95" t="s">
        <v>295</v>
      </c>
      <c r="B96" s="103" t="s">
        <v>225</v>
      </c>
      <c r="C96" s="101">
        <v>400</v>
      </c>
      <c r="D96" s="98">
        <f t="shared" si="2"/>
        <v>400</v>
      </c>
      <c r="E96" s="98"/>
      <c r="F96" s="98"/>
      <c r="G96" s="98"/>
      <c r="H96" s="102"/>
    </row>
    <row r="97" spans="1:8" x14ac:dyDescent="0.25">
      <c r="A97" s="123" t="s">
        <v>296</v>
      </c>
      <c r="B97" s="103" t="s">
        <v>225</v>
      </c>
      <c r="C97" s="101">
        <v>400</v>
      </c>
      <c r="D97" s="98">
        <f t="shared" si="2"/>
        <v>400</v>
      </c>
      <c r="E97" s="98"/>
      <c r="F97" s="98"/>
      <c r="G97" s="98"/>
      <c r="H97" s="102"/>
    </row>
    <row r="98" spans="1:8" x14ac:dyDescent="0.25">
      <c r="A98" s="106" t="s">
        <v>297</v>
      </c>
      <c r="B98" s="103" t="s">
        <v>225</v>
      </c>
      <c r="C98" s="101">
        <v>400</v>
      </c>
      <c r="D98" s="98">
        <f t="shared" si="2"/>
        <v>400</v>
      </c>
      <c r="E98" s="98"/>
      <c r="F98" s="98"/>
      <c r="G98" s="98"/>
      <c r="H98" s="102"/>
    </row>
    <row r="99" spans="1:8" x14ac:dyDescent="0.25">
      <c r="A99" s="106" t="s">
        <v>298</v>
      </c>
      <c r="B99" s="103" t="s">
        <v>225</v>
      </c>
      <c r="C99" s="108">
        <v>400</v>
      </c>
      <c r="D99" s="98">
        <f t="shared" si="2"/>
        <v>400</v>
      </c>
      <c r="E99" s="98"/>
      <c r="F99" s="98"/>
      <c r="G99" s="98"/>
      <c r="H99" s="102"/>
    </row>
    <row r="100" spans="1:8" x14ac:dyDescent="0.25">
      <c r="A100" s="106" t="s">
        <v>299</v>
      </c>
      <c r="B100" s="103" t="s">
        <v>225</v>
      </c>
      <c r="C100" s="107">
        <v>400</v>
      </c>
      <c r="D100" s="98">
        <f t="shared" si="2"/>
        <v>400</v>
      </c>
      <c r="E100" s="98"/>
      <c r="F100" s="98"/>
      <c r="G100" s="98"/>
      <c r="H100" s="102"/>
    </row>
    <row r="101" spans="1:8" x14ac:dyDescent="0.25">
      <c r="A101" s="106" t="s">
        <v>300</v>
      </c>
      <c r="B101" s="103" t="s">
        <v>225</v>
      </c>
      <c r="C101" s="107">
        <v>400</v>
      </c>
      <c r="D101" s="98">
        <f t="shared" si="2"/>
        <v>400</v>
      </c>
      <c r="E101" s="98"/>
      <c r="F101" s="98"/>
      <c r="G101" s="98"/>
      <c r="H101" s="102"/>
    </row>
    <row r="102" spans="1:8" x14ac:dyDescent="0.25">
      <c r="A102" s="106" t="s">
        <v>462</v>
      </c>
      <c r="B102" s="103" t="s">
        <v>225</v>
      </c>
      <c r="C102" s="107">
        <v>500</v>
      </c>
      <c r="D102" s="98">
        <f t="shared" si="2"/>
        <v>500</v>
      </c>
      <c r="E102" s="98"/>
      <c r="F102" s="98"/>
      <c r="G102" s="98"/>
      <c r="H102" s="102"/>
    </row>
    <row r="103" spans="1:8" x14ac:dyDescent="0.25">
      <c r="A103" s="106" t="s">
        <v>463</v>
      </c>
      <c r="B103" s="103" t="s">
        <v>225</v>
      </c>
      <c r="C103" s="107">
        <v>500</v>
      </c>
      <c r="D103" s="98">
        <f t="shared" si="2"/>
        <v>500</v>
      </c>
      <c r="E103" s="98"/>
      <c r="F103" s="98"/>
      <c r="G103" s="98"/>
      <c r="H103" s="102"/>
    </row>
    <row r="104" spans="1:8" x14ac:dyDescent="0.25">
      <c r="A104" s="106" t="s">
        <v>464</v>
      </c>
      <c r="B104" s="103" t="s">
        <v>225</v>
      </c>
      <c r="C104" s="107">
        <v>500</v>
      </c>
      <c r="D104" s="98">
        <f t="shared" si="2"/>
        <v>500</v>
      </c>
      <c r="E104" s="98"/>
      <c r="F104" s="98"/>
      <c r="G104" s="98"/>
      <c r="H104" s="102"/>
    </row>
    <row r="105" spans="1:8" x14ac:dyDescent="0.25">
      <c r="A105" s="106" t="s">
        <v>465</v>
      </c>
      <c r="B105" s="103" t="s">
        <v>225</v>
      </c>
      <c r="C105" s="107">
        <v>500</v>
      </c>
      <c r="D105" s="98">
        <f t="shared" si="2"/>
        <v>500</v>
      </c>
      <c r="E105" s="98"/>
      <c r="F105" s="98"/>
      <c r="G105" s="98"/>
      <c r="H105" s="102"/>
    </row>
    <row r="106" spans="1:8" x14ac:dyDescent="0.25">
      <c r="A106" s="106" t="s">
        <v>466</v>
      </c>
      <c r="B106" s="103" t="s">
        <v>225</v>
      </c>
      <c r="C106" s="107">
        <v>500</v>
      </c>
      <c r="D106" s="98">
        <f t="shared" si="2"/>
        <v>500</v>
      </c>
      <c r="E106" s="98"/>
      <c r="F106" s="98"/>
      <c r="G106" s="98"/>
      <c r="H106" s="102"/>
    </row>
    <row r="107" spans="1:8" x14ac:dyDescent="0.25">
      <c r="A107" s="124" t="s">
        <v>301</v>
      </c>
      <c r="B107" s="103" t="s">
        <v>225</v>
      </c>
      <c r="C107" s="108">
        <v>500</v>
      </c>
      <c r="D107" s="98">
        <f t="shared" si="2"/>
        <v>500</v>
      </c>
      <c r="E107" s="98"/>
      <c r="F107" s="98"/>
      <c r="G107" s="98"/>
      <c r="H107" s="102"/>
    </row>
    <row r="108" spans="1:8" x14ac:dyDescent="0.25">
      <c r="A108" s="124" t="s">
        <v>302</v>
      </c>
      <c r="B108" s="103" t="s">
        <v>225</v>
      </c>
      <c r="C108" s="108">
        <v>500</v>
      </c>
      <c r="D108" s="98">
        <f t="shared" si="2"/>
        <v>500</v>
      </c>
      <c r="E108" s="98"/>
      <c r="F108" s="98"/>
      <c r="G108" s="98"/>
      <c r="H108" s="102"/>
    </row>
    <row r="109" spans="1:8" x14ac:dyDescent="0.25">
      <c r="A109" s="124" t="s">
        <v>303</v>
      </c>
      <c r="B109" s="103" t="s">
        <v>225</v>
      </c>
      <c r="C109" s="108">
        <v>300</v>
      </c>
      <c r="D109" s="98">
        <f t="shared" si="2"/>
        <v>300</v>
      </c>
      <c r="E109" s="98"/>
      <c r="F109" s="98"/>
      <c r="G109" s="98"/>
      <c r="H109" s="102"/>
    </row>
    <row r="110" spans="1:8" x14ac:dyDescent="0.25">
      <c r="A110" s="124" t="s">
        <v>304</v>
      </c>
      <c r="B110" s="103" t="s">
        <v>225</v>
      </c>
      <c r="C110" s="108">
        <v>300</v>
      </c>
      <c r="D110" s="98">
        <f t="shared" si="2"/>
        <v>300</v>
      </c>
      <c r="E110" s="98"/>
      <c r="F110" s="98"/>
      <c r="G110" s="98"/>
      <c r="H110" s="102"/>
    </row>
    <row r="111" spans="1:8" x14ac:dyDescent="0.25">
      <c r="A111" s="123" t="s">
        <v>305</v>
      </c>
      <c r="B111" s="103" t="s">
        <v>225</v>
      </c>
      <c r="C111" s="101">
        <v>400</v>
      </c>
      <c r="D111" s="98">
        <f t="shared" si="2"/>
        <v>400</v>
      </c>
      <c r="E111" s="98"/>
      <c r="F111" s="98"/>
      <c r="G111" s="98"/>
      <c r="H111" s="102"/>
    </row>
    <row r="112" spans="1:8" x14ac:dyDescent="0.25">
      <c r="A112" s="124" t="s">
        <v>306</v>
      </c>
      <c r="B112" s="103" t="s">
        <v>225</v>
      </c>
      <c r="C112" s="101">
        <v>300</v>
      </c>
      <c r="D112" s="98">
        <f t="shared" si="2"/>
        <v>300</v>
      </c>
      <c r="E112" s="98"/>
      <c r="F112" s="98"/>
      <c r="G112" s="98"/>
      <c r="H112" s="102"/>
    </row>
    <row r="113" spans="1:8" x14ac:dyDescent="0.25">
      <c r="A113" s="106" t="s">
        <v>268</v>
      </c>
      <c r="B113" s="103" t="s">
        <v>225</v>
      </c>
      <c r="C113" s="108">
        <v>400</v>
      </c>
      <c r="D113" s="98">
        <f t="shared" si="2"/>
        <v>400</v>
      </c>
      <c r="E113" s="98"/>
      <c r="F113" s="98"/>
      <c r="G113" s="98"/>
      <c r="H113" s="102"/>
    </row>
    <row r="114" spans="1:8" x14ac:dyDescent="0.25">
      <c r="A114" s="124" t="s">
        <v>307</v>
      </c>
      <c r="B114" s="103" t="s">
        <v>225</v>
      </c>
      <c r="C114" s="108">
        <v>400</v>
      </c>
      <c r="D114" s="98">
        <f t="shared" si="2"/>
        <v>400</v>
      </c>
      <c r="E114" s="98"/>
      <c r="F114" s="98"/>
      <c r="G114" s="98"/>
      <c r="H114" s="102"/>
    </row>
    <row r="115" spans="1:8" x14ac:dyDescent="0.25">
      <c r="A115" s="106" t="s">
        <v>308</v>
      </c>
      <c r="B115" s="119" t="s">
        <v>225</v>
      </c>
      <c r="C115" s="108">
        <v>400</v>
      </c>
      <c r="D115" s="98">
        <f t="shared" si="2"/>
        <v>400</v>
      </c>
      <c r="E115" s="98"/>
      <c r="F115" s="98"/>
      <c r="G115" s="98"/>
      <c r="H115" s="111"/>
    </row>
    <row r="116" spans="1:8" ht="18.75" x14ac:dyDescent="0.25">
      <c r="A116" s="116" t="s">
        <v>309</v>
      </c>
      <c r="B116" s="93"/>
      <c r="C116" s="93"/>
      <c r="D116" s="93"/>
      <c r="E116" s="93"/>
      <c r="F116" s="93"/>
      <c r="G116" s="93"/>
      <c r="H116" s="93"/>
    </row>
    <row r="117" spans="1:8" x14ac:dyDescent="0.25">
      <c r="A117" s="125" t="s">
        <v>310</v>
      </c>
      <c r="B117" s="103" t="s">
        <v>225</v>
      </c>
      <c r="C117" s="97">
        <v>30</v>
      </c>
      <c r="D117" s="98">
        <f t="shared" si="2"/>
        <v>30</v>
      </c>
      <c r="E117" s="98"/>
      <c r="F117" s="98"/>
      <c r="G117" s="98"/>
      <c r="H117" s="99"/>
    </row>
    <row r="118" spans="1:8" x14ac:dyDescent="0.25">
      <c r="A118" s="126" t="s">
        <v>311</v>
      </c>
      <c r="B118" s="103" t="s">
        <v>225</v>
      </c>
      <c r="C118" s="127">
        <v>100</v>
      </c>
      <c r="D118" s="98">
        <f t="shared" si="2"/>
        <v>100</v>
      </c>
      <c r="E118" s="98"/>
      <c r="F118" s="98"/>
      <c r="G118" s="98"/>
      <c r="H118" s="102"/>
    </row>
    <row r="119" spans="1:8" x14ac:dyDescent="0.25">
      <c r="A119" s="126" t="s">
        <v>312</v>
      </c>
      <c r="B119" s="103" t="s">
        <v>225</v>
      </c>
      <c r="C119" s="127">
        <v>50</v>
      </c>
      <c r="D119" s="98">
        <f t="shared" si="2"/>
        <v>50</v>
      </c>
      <c r="E119" s="98"/>
      <c r="F119" s="98"/>
      <c r="G119" s="98"/>
      <c r="H119" s="102"/>
    </row>
    <row r="120" spans="1:8" x14ac:dyDescent="0.25">
      <c r="A120" s="128" t="s">
        <v>313</v>
      </c>
      <c r="B120" s="103" t="s">
        <v>225</v>
      </c>
      <c r="C120" s="129">
        <v>50</v>
      </c>
      <c r="D120" s="98">
        <f t="shared" si="2"/>
        <v>50</v>
      </c>
      <c r="E120" s="98"/>
      <c r="F120" s="98"/>
      <c r="G120" s="98"/>
      <c r="H120" s="102"/>
    </row>
    <row r="121" spans="1:8" x14ac:dyDescent="0.25">
      <c r="A121" s="128" t="s">
        <v>314</v>
      </c>
      <c r="B121" s="103" t="s">
        <v>225</v>
      </c>
      <c r="C121" s="129">
        <v>50</v>
      </c>
      <c r="D121" s="98">
        <f t="shared" si="2"/>
        <v>50</v>
      </c>
      <c r="E121" s="98"/>
      <c r="F121" s="98"/>
      <c r="G121" s="98"/>
      <c r="H121" s="102"/>
    </row>
    <row r="122" spans="1:8" x14ac:dyDescent="0.25">
      <c r="A122" s="130" t="s">
        <v>315</v>
      </c>
      <c r="B122" s="103" t="s">
        <v>225</v>
      </c>
      <c r="C122" s="101">
        <v>50</v>
      </c>
      <c r="D122" s="98">
        <f t="shared" si="2"/>
        <v>50</v>
      </c>
      <c r="E122" s="98"/>
      <c r="F122" s="98"/>
      <c r="G122" s="98"/>
      <c r="H122" s="102"/>
    </row>
    <row r="123" spans="1:8" x14ac:dyDescent="0.25">
      <c r="A123" s="131" t="s">
        <v>316</v>
      </c>
      <c r="B123" s="103" t="s">
        <v>225</v>
      </c>
      <c r="C123" s="97">
        <v>50</v>
      </c>
      <c r="D123" s="98">
        <f t="shared" si="2"/>
        <v>50</v>
      </c>
      <c r="E123" s="98"/>
      <c r="F123" s="98"/>
      <c r="G123" s="98"/>
      <c r="H123" s="102"/>
    </row>
    <row r="124" spans="1:8" x14ac:dyDescent="0.25">
      <c r="A124" s="95" t="s">
        <v>317</v>
      </c>
      <c r="B124" s="103" t="s">
        <v>225</v>
      </c>
      <c r="C124" s="127">
        <v>50</v>
      </c>
      <c r="D124" s="98">
        <f t="shared" si="2"/>
        <v>50</v>
      </c>
      <c r="E124" s="98"/>
      <c r="F124" s="98"/>
      <c r="G124" s="98"/>
      <c r="H124" s="102"/>
    </row>
    <row r="125" spans="1:8" x14ac:dyDescent="0.25">
      <c r="A125" s="128" t="s">
        <v>318</v>
      </c>
      <c r="B125" s="103" t="s">
        <v>225</v>
      </c>
      <c r="C125" s="101">
        <v>50</v>
      </c>
      <c r="D125" s="98">
        <f t="shared" si="2"/>
        <v>50</v>
      </c>
      <c r="E125" s="98"/>
      <c r="F125" s="98"/>
      <c r="G125" s="98"/>
      <c r="H125" s="102"/>
    </row>
    <row r="126" spans="1:8" x14ac:dyDescent="0.25">
      <c r="A126" s="100" t="s">
        <v>319</v>
      </c>
      <c r="B126" s="103" t="s">
        <v>225</v>
      </c>
      <c r="C126" s="101">
        <v>50</v>
      </c>
      <c r="D126" s="98">
        <f t="shared" si="2"/>
        <v>50</v>
      </c>
      <c r="E126" s="98"/>
      <c r="F126" s="98"/>
      <c r="G126" s="98"/>
      <c r="H126" s="102"/>
    </row>
    <row r="127" spans="1:8" x14ac:dyDescent="0.25">
      <c r="A127" s="100" t="s">
        <v>456</v>
      </c>
      <c r="B127" s="103" t="s">
        <v>225</v>
      </c>
      <c r="C127" s="101">
        <v>100</v>
      </c>
      <c r="D127" s="98">
        <f t="shared" si="2"/>
        <v>100</v>
      </c>
      <c r="E127" s="98"/>
      <c r="F127" s="98"/>
      <c r="G127" s="98"/>
      <c r="H127" s="102"/>
    </row>
    <row r="128" spans="1:8" x14ac:dyDescent="0.25">
      <c r="A128" s="100" t="s">
        <v>320</v>
      </c>
      <c r="B128" s="103" t="s">
        <v>225</v>
      </c>
      <c r="C128" s="101">
        <v>100</v>
      </c>
      <c r="D128" s="98">
        <f t="shared" si="2"/>
        <v>100</v>
      </c>
      <c r="E128" s="98"/>
      <c r="F128" s="98"/>
      <c r="G128" s="98"/>
      <c r="H128" s="102"/>
    </row>
    <row r="129" spans="1:8" x14ac:dyDescent="0.25">
      <c r="A129" s="100" t="s">
        <v>321</v>
      </c>
      <c r="B129" s="103" t="s">
        <v>225</v>
      </c>
      <c r="C129" s="101">
        <v>50</v>
      </c>
      <c r="D129" s="98">
        <f t="shared" si="2"/>
        <v>50</v>
      </c>
      <c r="E129" s="98"/>
      <c r="F129" s="98"/>
      <c r="G129" s="98"/>
      <c r="H129" s="102"/>
    </row>
    <row r="130" spans="1:8" x14ac:dyDescent="0.25">
      <c r="A130" s="128" t="s">
        <v>322</v>
      </c>
      <c r="B130" s="103" t="s">
        <v>225</v>
      </c>
      <c r="C130" s="101">
        <v>20</v>
      </c>
      <c r="D130" s="98">
        <f t="shared" si="2"/>
        <v>20</v>
      </c>
      <c r="E130" s="98"/>
      <c r="F130" s="98"/>
      <c r="G130" s="98"/>
      <c r="H130" s="102"/>
    </row>
    <row r="131" spans="1:8" x14ac:dyDescent="0.25">
      <c r="A131" s="100" t="s">
        <v>323</v>
      </c>
      <c r="B131" s="103" t="s">
        <v>225</v>
      </c>
      <c r="C131" s="129">
        <v>50</v>
      </c>
      <c r="D131" s="98">
        <f t="shared" si="2"/>
        <v>50</v>
      </c>
      <c r="E131" s="98"/>
      <c r="F131" s="98"/>
      <c r="G131" s="98"/>
      <c r="H131" s="102"/>
    </row>
    <row r="132" spans="1:8" ht="18.75" x14ac:dyDescent="0.25">
      <c r="A132" s="116" t="s">
        <v>324</v>
      </c>
      <c r="B132" s="93"/>
      <c r="C132" s="93"/>
      <c r="D132" s="93"/>
      <c r="E132" s="93"/>
      <c r="F132" s="93"/>
      <c r="G132" s="93"/>
      <c r="H132" s="93"/>
    </row>
    <row r="133" spans="1:8" x14ac:dyDescent="0.25">
      <c r="A133" s="130" t="s">
        <v>454</v>
      </c>
      <c r="B133" s="105" t="s">
        <v>225</v>
      </c>
      <c r="C133" s="101">
        <v>300</v>
      </c>
      <c r="D133" s="98">
        <f t="shared" si="2"/>
        <v>300</v>
      </c>
      <c r="E133" s="98"/>
      <c r="F133" s="98"/>
      <c r="G133" s="98"/>
      <c r="H133" s="102"/>
    </row>
    <row r="134" spans="1:8" x14ac:dyDescent="0.25">
      <c r="A134" s="132" t="s">
        <v>325</v>
      </c>
      <c r="B134" s="103" t="s">
        <v>225</v>
      </c>
      <c r="C134" s="133">
        <v>100</v>
      </c>
      <c r="D134" s="98">
        <f t="shared" si="2"/>
        <v>100</v>
      </c>
      <c r="E134" s="98"/>
      <c r="F134" s="98"/>
      <c r="G134" s="98"/>
      <c r="H134" s="99"/>
    </row>
    <row r="135" spans="1:8" x14ac:dyDescent="0.25">
      <c r="A135" s="100" t="s">
        <v>326</v>
      </c>
      <c r="B135" s="103" t="s">
        <v>225</v>
      </c>
      <c r="C135" s="134">
        <v>100</v>
      </c>
      <c r="D135" s="98">
        <f t="shared" si="2"/>
        <v>100</v>
      </c>
      <c r="E135" s="98"/>
      <c r="F135" s="98"/>
      <c r="G135" s="98"/>
      <c r="H135" s="102"/>
    </row>
    <row r="136" spans="1:8" x14ac:dyDescent="0.25">
      <c r="A136" s="100" t="s">
        <v>327</v>
      </c>
      <c r="B136" s="103" t="s">
        <v>225</v>
      </c>
      <c r="C136" s="101">
        <v>100</v>
      </c>
      <c r="D136" s="98">
        <f t="shared" si="2"/>
        <v>100</v>
      </c>
      <c r="E136" s="98"/>
      <c r="F136" s="98"/>
      <c r="G136" s="98"/>
      <c r="H136" s="102"/>
    </row>
    <row r="137" spans="1:8" x14ac:dyDescent="0.25">
      <c r="A137" s="100" t="s">
        <v>328</v>
      </c>
      <c r="B137" s="103" t="s">
        <v>225</v>
      </c>
      <c r="C137" s="101">
        <v>100</v>
      </c>
      <c r="D137" s="98">
        <f t="shared" si="2"/>
        <v>100</v>
      </c>
      <c r="E137" s="98"/>
      <c r="F137" s="98"/>
      <c r="G137" s="98"/>
      <c r="H137" s="102"/>
    </row>
    <row r="138" spans="1:8" x14ac:dyDescent="0.25">
      <c r="A138" s="100" t="s">
        <v>329</v>
      </c>
      <c r="B138" s="103" t="s">
        <v>225</v>
      </c>
      <c r="C138" s="101">
        <v>300</v>
      </c>
      <c r="D138" s="98">
        <f t="shared" si="2"/>
        <v>300</v>
      </c>
      <c r="E138" s="98"/>
      <c r="F138" s="98"/>
      <c r="G138" s="98"/>
      <c r="H138" s="102"/>
    </row>
    <row r="139" spans="1:8" x14ac:dyDescent="0.25">
      <c r="A139" s="135" t="s">
        <v>330</v>
      </c>
      <c r="B139" s="103" t="s">
        <v>225</v>
      </c>
      <c r="C139" s="101">
        <v>300</v>
      </c>
      <c r="D139" s="98">
        <f t="shared" si="2"/>
        <v>300</v>
      </c>
      <c r="E139" s="98"/>
      <c r="F139" s="98"/>
      <c r="G139" s="98"/>
      <c r="H139" s="102"/>
    </row>
    <row r="140" spans="1:8" x14ac:dyDescent="0.25">
      <c r="A140" s="100" t="s">
        <v>331</v>
      </c>
      <c r="B140" s="103" t="s">
        <v>225</v>
      </c>
      <c r="C140" s="101">
        <v>300</v>
      </c>
      <c r="D140" s="98">
        <f t="shared" si="2"/>
        <v>300</v>
      </c>
      <c r="E140" s="98"/>
      <c r="F140" s="98"/>
      <c r="G140" s="98"/>
      <c r="H140" s="102"/>
    </row>
    <row r="141" spans="1:8" x14ac:dyDescent="0.25">
      <c r="A141" s="100" t="s">
        <v>332</v>
      </c>
      <c r="B141" s="103" t="s">
        <v>225</v>
      </c>
      <c r="C141" s="101">
        <v>300</v>
      </c>
      <c r="D141" s="98">
        <f t="shared" si="2"/>
        <v>300</v>
      </c>
      <c r="E141" s="98"/>
      <c r="F141" s="98"/>
      <c r="G141" s="98"/>
      <c r="H141" s="102"/>
    </row>
    <row r="142" spans="1:8" x14ac:dyDescent="0.25">
      <c r="A142" s="100" t="s">
        <v>333</v>
      </c>
      <c r="B142" s="103" t="s">
        <v>225</v>
      </c>
      <c r="C142" s="101">
        <v>500</v>
      </c>
      <c r="D142" s="98">
        <f t="shared" si="2"/>
        <v>500</v>
      </c>
      <c r="E142" s="98"/>
      <c r="F142" s="98"/>
      <c r="G142" s="98"/>
      <c r="H142" s="102"/>
    </row>
    <row r="143" spans="1:8" x14ac:dyDescent="0.25">
      <c r="A143" s="100" t="s">
        <v>334</v>
      </c>
      <c r="B143" s="103" t="s">
        <v>225</v>
      </c>
      <c r="C143" s="101">
        <v>400</v>
      </c>
      <c r="D143" s="98">
        <f t="shared" si="2"/>
        <v>400</v>
      </c>
      <c r="E143" s="98"/>
      <c r="F143" s="98"/>
      <c r="G143" s="98"/>
      <c r="H143" s="102"/>
    </row>
    <row r="144" spans="1:8" x14ac:dyDescent="0.25">
      <c r="A144" s="100" t="s">
        <v>335</v>
      </c>
      <c r="B144" s="103" t="s">
        <v>225</v>
      </c>
      <c r="C144" s="101">
        <v>400</v>
      </c>
      <c r="D144" s="98">
        <f t="shared" si="2"/>
        <v>400</v>
      </c>
      <c r="E144" s="98"/>
      <c r="F144" s="98"/>
      <c r="G144" s="98"/>
      <c r="H144" s="102"/>
    </row>
    <row r="145" spans="1:8" x14ac:dyDescent="0.25">
      <c r="A145" s="100" t="s">
        <v>336</v>
      </c>
      <c r="B145" s="103" t="s">
        <v>225</v>
      </c>
      <c r="C145" s="101">
        <v>500</v>
      </c>
      <c r="D145" s="98">
        <f t="shared" si="2"/>
        <v>500</v>
      </c>
      <c r="E145" s="98"/>
      <c r="F145" s="98"/>
      <c r="G145" s="98"/>
      <c r="H145" s="102"/>
    </row>
    <row r="146" spans="1:8" ht="18.75" x14ac:dyDescent="0.25">
      <c r="A146" s="92" t="s">
        <v>337</v>
      </c>
      <c r="B146" s="93"/>
      <c r="C146" s="93"/>
      <c r="D146" s="93"/>
      <c r="E146" s="93"/>
      <c r="F146" s="93"/>
      <c r="G146" s="93"/>
      <c r="H146" s="93"/>
    </row>
    <row r="147" spans="1:8" x14ac:dyDescent="0.25">
      <c r="A147" s="95" t="s">
        <v>338</v>
      </c>
      <c r="B147" s="103" t="s">
        <v>225</v>
      </c>
      <c r="C147" s="97">
        <v>100</v>
      </c>
      <c r="D147" s="98">
        <f t="shared" si="2"/>
        <v>100</v>
      </c>
      <c r="E147" s="98"/>
      <c r="F147" s="98"/>
      <c r="G147" s="98"/>
      <c r="H147" s="99"/>
    </row>
    <row r="148" spans="1:8" x14ac:dyDescent="0.25">
      <c r="A148" s="100" t="s">
        <v>339</v>
      </c>
      <c r="B148" s="103" t="s">
        <v>225</v>
      </c>
      <c r="C148" s="101">
        <v>100</v>
      </c>
      <c r="D148" s="98">
        <f t="shared" si="2"/>
        <v>100</v>
      </c>
      <c r="E148" s="98"/>
      <c r="F148" s="98"/>
      <c r="G148" s="98"/>
      <c r="H148" s="102"/>
    </row>
    <row r="149" spans="1:8" x14ac:dyDescent="0.25">
      <c r="A149" s="100" t="s">
        <v>340</v>
      </c>
      <c r="B149" s="103" t="s">
        <v>225</v>
      </c>
      <c r="C149" s="101">
        <v>100</v>
      </c>
      <c r="D149" s="98">
        <f t="shared" si="2"/>
        <v>100</v>
      </c>
      <c r="E149" s="98"/>
      <c r="F149" s="98"/>
      <c r="G149" s="98"/>
      <c r="H149" s="102"/>
    </row>
    <row r="150" spans="1:8" x14ac:dyDescent="0.25">
      <c r="A150" s="100" t="s">
        <v>341</v>
      </c>
      <c r="B150" s="103" t="s">
        <v>225</v>
      </c>
      <c r="C150" s="101">
        <v>100</v>
      </c>
      <c r="D150" s="98">
        <f t="shared" si="2"/>
        <v>100</v>
      </c>
      <c r="E150" s="98"/>
      <c r="F150" s="98"/>
      <c r="G150" s="98"/>
      <c r="H150" s="102"/>
    </row>
    <row r="151" spans="1:8" x14ac:dyDescent="0.25">
      <c r="A151" s="100" t="s">
        <v>342</v>
      </c>
      <c r="B151" s="103" t="s">
        <v>225</v>
      </c>
      <c r="C151" s="101">
        <v>100</v>
      </c>
      <c r="D151" s="98">
        <f t="shared" si="2"/>
        <v>100</v>
      </c>
      <c r="E151" s="98"/>
      <c r="F151" s="98"/>
      <c r="G151" s="98"/>
      <c r="H151" s="102"/>
    </row>
    <row r="152" spans="1:8" x14ac:dyDescent="0.25">
      <c r="A152" s="100" t="s">
        <v>343</v>
      </c>
      <c r="B152" s="103" t="s">
        <v>225</v>
      </c>
      <c r="C152" s="101">
        <v>100</v>
      </c>
      <c r="D152" s="98">
        <f t="shared" si="2"/>
        <v>100</v>
      </c>
      <c r="E152" s="98"/>
      <c r="F152" s="98"/>
      <c r="G152" s="98"/>
      <c r="H152" s="102"/>
    </row>
    <row r="153" spans="1:8" x14ac:dyDescent="0.25">
      <c r="A153" s="100" t="s">
        <v>344</v>
      </c>
      <c r="B153" s="103" t="s">
        <v>225</v>
      </c>
      <c r="C153" s="101">
        <v>100</v>
      </c>
      <c r="D153" s="98">
        <f t="shared" si="2"/>
        <v>100</v>
      </c>
      <c r="E153" s="98"/>
      <c r="F153" s="98"/>
      <c r="G153" s="98"/>
      <c r="H153" s="102"/>
    </row>
    <row r="154" spans="1:8" x14ac:dyDescent="0.25">
      <c r="A154" s="100" t="s">
        <v>345</v>
      </c>
      <c r="B154" s="103" t="s">
        <v>225</v>
      </c>
      <c r="C154" s="101">
        <v>100</v>
      </c>
      <c r="D154" s="98">
        <f t="shared" si="2"/>
        <v>100</v>
      </c>
      <c r="E154" s="98"/>
      <c r="F154" s="98"/>
      <c r="G154" s="98"/>
      <c r="H154" s="102"/>
    </row>
    <row r="155" spans="1:8" x14ac:dyDescent="0.25">
      <c r="A155" s="100" t="s">
        <v>346</v>
      </c>
      <c r="B155" s="103" t="s">
        <v>225</v>
      </c>
      <c r="C155" s="101">
        <v>100</v>
      </c>
      <c r="D155" s="98">
        <f t="shared" si="2"/>
        <v>100</v>
      </c>
      <c r="E155" s="98"/>
      <c r="F155" s="98"/>
      <c r="G155" s="98"/>
      <c r="H155" s="102"/>
    </row>
    <row r="156" spans="1:8" x14ac:dyDescent="0.25">
      <c r="A156" s="100" t="s">
        <v>347</v>
      </c>
      <c r="B156" s="103" t="s">
        <v>225</v>
      </c>
      <c r="C156" s="101">
        <v>100</v>
      </c>
      <c r="D156" s="98">
        <f t="shared" si="2"/>
        <v>100</v>
      </c>
      <c r="E156" s="98"/>
      <c r="F156" s="98"/>
      <c r="G156" s="98"/>
      <c r="H156" s="102"/>
    </row>
    <row r="157" spans="1:8" ht="19.5" thickBot="1" x14ac:dyDescent="0.3">
      <c r="A157" s="136" t="s">
        <v>348</v>
      </c>
      <c r="B157" s="137"/>
      <c r="C157" s="137"/>
      <c r="D157" s="137"/>
      <c r="E157" s="137"/>
      <c r="F157" s="137"/>
      <c r="G157" s="137"/>
      <c r="H157" s="137"/>
    </row>
    <row r="158" spans="1:8" x14ac:dyDescent="0.25">
      <c r="A158" s="100" t="s">
        <v>349</v>
      </c>
      <c r="B158" s="103" t="s">
        <v>225</v>
      </c>
      <c r="C158" s="101">
        <v>200</v>
      </c>
      <c r="D158" s="98">
        <f t="shared" si="2"/>
        <v>200</v>
      </c>
      <c r="E158" s="98"/>
      <c r="F158" s="98"/>
      <c r="G158" s="98"/>
      <c r="H158" s="102"/>
    </row>
    <row r="159" spans="1:8" x14ac:dyDescent="0.25">
      <c r="A159" s="100" t="s">
        <v>350</v>
      </c>
      <c r="B159" s="103" t="s">
        <v>225</v>
      </c>
      <c r="C159" s="101">
        <v>100</v>
      </c>
      <c r="D159" s="98">
        <f t="shared" si="2"/>
        <v>100</v>
      </c>
      <c r="E159" s="98"/>
      <c r="F159" s="98"/>
      <c r="G159" s="98"/>
      <c r="H159" s="102"/>
    </row>
    <row r="160" spans="1:8" x14ac:dyDescent="0.25">
      <c r="A160" s="100" t="s">
        <v>351</v>
      </c>
      <c r="B160" s="103" t="s">
        <v>225</v>
      </c>
      <c r="C160" s="101">
        <v>300</v>
      </c>
      <c r="D160" s="98">
        <f t="shared" si="2"/>
        <v>300</v>
      </c>
      <c r="E160" s="98"/>
      <c r="F160" s="98"/>
      <c r="G160" s="98"/>
      <c r="H160" s="102"/>
    </row>
    <row r="161" spans="1:8" x14ac:dyDescent="0.25">
      <c r="A161" s="100" t="s">
        <v>352</v>
      </c>
      <c r="B161" s="103" t="s">
        <v>225</v>
      </c>
      <c r="C161" s="101">
        <v>300</v>
      </c>
      <c r="D161" s="98">
        <f t="shared" si="2"/>
        <v>300</v>
      </c>
      <c r="E161" s="98"/>
      <c r="F161" s="98"/>
      <c r="G161" s="98"/>
      <c r="H161" s="102"/>
    </row>
    <row r="162" spans="1:8" x14ac:dyDescent="0.25">
      <c r="A162" s="100" t="s">
        <v>353</v>
      </c>
      <c r="B162" s="103" t="s">
        <v>225</v>
      </c>
      <c r="C162" s="101">
        <v>300</v>
      </c>
      <c r="D162" s="98">
        <f t="shared" ref="D162:D221" si="3">C162-E162</f>
        <v>300</v>
      </c>
      <c r="E162" s="98"/>
      <c r="F162" s="98"/>
      <c r="G162" s="98"/>
      <c r="H162" s="102"/>
    </row>
    <row r="163" spans="1:8" ht="18.75" x14ac:dyDescent="0.25">
      <c r="A163" s="116" t="s">
        <v>354</v>
      </c>
      <c r="B163" s="93"/>
      <c r="C163" s="93"/>
      <c r="D163" s="93"/>
      <c r="E163" s="93"/>
      <c r="F163" s="93"/>
      <c r="G163" s="93"/>
      <c r="H163" s="93"/>
    </row>
    <row r="164" spans="1:8" x14ac:dyDescent="0.25">
      <c r="A164" s="95" t="s">
        <v>355</v>
      </c>
      <c r="B164" s="103" t="s">
        <v>225</v>
      </c>
      <c r="C164" s="97">
        <v>200</v>
      </c>
      <c r="D164" s="98">
        <f t="shared" si="3"/>
        <v>200</v>
      </c>
      <c r="E164" s="98"/>
      <c r="F164" s="98"/>
      <c r="G164" s="98"/>
      <c r="H164" s="99"/>
    </row>
    <row r="165" spans="1:8" x14ac:dyDescent="0.25">
      <c r="A165" s="100" t="s">
        <v>356</v>
      </c>
      <c r="B165" s="103" t="s">
        <v>225</v>
      </c>
      <c r="C165" s="101">
        <v>200</v>
      </c>
      <c r="D165" s="98">
        <f t="shared" si="3"/>
        <v>200</v>
      </c>
      <c r="E165" s="98"/>
      <c r="F165" s="98"/>
      <c r="G165" s="98"/>
      <c r="H165" s="102"/>
    </row>
    <row r="166" spans="1:8" x14ac:dyDescent="0.25">
      <c r="A166" s="100" t="s">
        <v>357</v>
      </c>
      <c r="B166" s="103" t="s">
        <v>225</v>
      </c>
      <c r="C166" s="101">
        <v>200</v>
      </c>
      <c r="D166" s="98">
        <f t="shared" si="3"/>
        <v>200</v>
      </c>
      <c r="E166" s="98"/>
      <c r="F166" s="98"/>
      <c r="G166" s="98"/>
      <c r="H166" s="102"/>
    </row>
    <row r="167" spans="1:8" ht="18.75" x14ac:dyDescent="0.25">
      <c r="A167" s="116" t="s">
        <v>358</v>
      </c>
      <c r="B167" s="93"/>
      <c r="C167" s="93"/>
      <c r="D167" s="93"/>
      <c r="E167" s="93"/>
      <c r="F167" s="93"/>
      <c r="G167" s="93"/>
      <c r="H167" s="93"/>
    </row>
    <row r="168" spans="1:8" x14ac:dyDescent="0.25">
      <c r="A168" s="95" t="s">
        <v>460</v>
      </c>
      <c r="B168" s="103" t="s">
        <v>225</v>
      </c>
      <c r="C168" s="97">
        <v>100</v>
      </c>
      <c r="D168" s="98">
        <f t="shared" si="3"/>
        <v>100</v>
      </c>
      <c r="E168" s="98"/>
      <c r="F168" s="98"/>
      <c r="G168" s="98"/>
      <c r="H168" s="99"/>
    </row>
    <row r="169" spans="1:8" x14ac:dyDescent="0.25">
      <c r="A169" s="95" t="s">
        <v>457</v>
      </c>
      <c r="B169" s="103" t="s">
        <v>225</v>
      </c>
      <c r="C169" s="97">
        <v>100</v>
      </c>
      <c r="D169" s="98">
        <f t="shared" si="3"/>
        <v>100</v>
      </c>
      <c r="E169" s="98"/>
      <c r="F169" s="98"/>
      <c r="G169" s="98"/>
      <c r="H169" s="99"/>
    </row>
    <row r="170" spans="1:8" x14ac:dyDescent="0.25">
      <c r="A170" s="95" t="s">
        <v>359</v>
      </c>
      <c r="B170" s="103" t="s">
        <v>225</v>
      </c>
      <c r="C170" s="97">
        <v>100</v>
      </c>
      <c r="D170" s="98">
        <f t="shared" si="3"/>
        <v>100</v>
      </c>
      <c r="E170" s="98"/>
      <c r="F170" s="98"/>
      <c r="G170" s="98"/>
      <c r="H170" s="99"/>
    </row>
    <row r="171" spans="1:8" x14ac:dyDescent="0.25">
      <c r="A171" s="95" t="s">
        <v>461</v>
      </c>
      <c r="B171" s="103" t="s">
        <v>225</v>
      </c>
      <c r="C171" s="97">
        <v>100</v>
      </c>
      <c r="D171" s="98">
        <f t="shared" si="3"/>
        <v>100</v>
      </c>
      <c r="E171" s="98"/>
      <c r="F171" s="98"/>
      <c r="G171" s="98"/>
      <c r="H171" s="99"/>
    </row>
    <row r="172" spans="1:8" x14ac:dyDescent="0.25">
      <c r="A172" s="100" t="s">
        <v>360</v>
      </c>
      <c r="B172" s="103" t="s">
        <v>225</v>
      </c>
      <c r="C172" s="101">
        <v>50</v>
      </c>
      <c r="D172" s="98">
        <f t="shared" si="3"/>
        <v>50</v>
      </c>
      <c r="E172" s="98"/>
      <c r="F172" s="98"/>
      <c r="G172" s="98"/>
      <c r="H172" s="102"/>
    </row>
    <row r="173" spans="1:8" x14ac:dyDescent="0.25">
      <c r="A173" s="100" t="s">
        <v>361</v>
      </c>
      <c r="B173" s="103" t="s">
        <v>225</v>
      </c>
      <c r="C173" s="101">
        <v>50</v>
      </c>
      <c r="D173" s="98">
        <f t="shared" si="3"/>
        <v>50</v>
      </c>
      <c r="E173" s="98"/>
      <c r="F173" s="98"/>
      <c r="G173" s="98"/>
      <c r="H173" s="102"/>
    </row>
    <row r="174" spans="1:8" x14ac:dyDescent="0.25">
      <c r="A174" s="100" t="s">
        <v>459</v>
      </c>
      <c r="B174" s="103" t="s">
        <v>225</v>
      </c>
      <c r="C174" s="101">
        <v>100</v>
      </c>
      <c r="D174" s="98">
        <f t="shared" si="3"/>
        <v>100</v>
      </c>
      <c r="E174" s="98"/>
      <c r="F174" s="98"/>
      <c r="G174" s="98"/>
      <c r="H174" s="102"/>
    </row>
    <row r="175" spans="1:8" x14ac:dyDescent="0.25">
      <c r="A175" s="100" t="s">
        <v>362</v>
      </c>
      <c r="B175" s="103" t="s">
        <v>225</v>
      </c>
      <c r="C175" s="101">
        <v>100</v>
      </c>
      <c r="D175" s="98">
        <f t="shared" si="3"/>
        <v>100</v>
      </c>
      <c r="E175" s="98"/>
      <c r="F175" s="98"/>
      <c r="G175" s="98"/>
      <c r="H175" s="102"/>
    </row>
    <row r="176" spans="1:8" x14ac:dyDescent="0.25">
      <c r="A176" s="100" t="s">
        <v>363</v>
      </c>
      <c r="B176" s="103" t="s">
        <v>225</v>
      </c>
      <c r="C176" s="101">
        <v>100</v>
      </c>
      <c r="D176" s="98">
        <f t="shared" si="3"/>
        <v>100</v>
      </c>
      <c r="E176" s="98"/>
      <c r="F176" s="98"/>
      <c r="G176" s="98"/>
      <c r="H176" s="102"/>
    </row>
    <row r="177" spans="1:8" x14ac:dyDescent="0.25">
      <c r="A177" s="106" t="s">
        <v>364</v>
      </c>
      <c r="B177" s="103" t="s">
        <v>225</v>
      </c>
      <c r="C177" s="108">
        <v>100</v>
      </c>
      <c r="D177" s="98">
        <f t="shared" si="3"/>
        <v>100</v>
      </c>
      <c r="E177" s="98"/>
      <c r="F177" s="98"/>
      <c r="G177" s="98"/>
      <c r="H177" s="102"/>
    </row>
    <row r="178" spans="1:8" x14ac:dyDescent="0.25">
      <c r="A178" s="106" t="s">
        <v>458</v>
      </c>
      <c r="B178" s="103" t="s">
        <v>225</v>
      </c>
      <c r="C178" s="108">
        <v>100</v>
      </c>
      <c r="D178" s="98">
        <f t="shared" si="3"/>
        <v>100</v>
      </c>
      <c r="E178" s="98"/>
      <c r="F178" s="98"/>
      <c r="G178" s="98"/>
      <c r="H178" s="102"/>
    </row>
    <row r="179" spans="1:8" x14ac:dyDescent="0.25">
      <c r="A179" s="106" t="s">
        <v>365</v>
      </c>
      <c r="B179" s="103" t="s">
        <v>225</v>
      </c>
      <c r="C179" s="108">
        <v>100</v>
      </c>
      <c r="D179" s="98">
        <f t="shared" si="3"/>
        <v>100</v>
      </c>
      <c r="E179" s="98"/>
      <c r="F179" s="98"/>
      <c r="G179" s="98"/>
      <c r="H179" s="102"/>
    </row>
    <row r="180" spans="1:8" x14ac:dyDescent="0.25">
      <c r="A180" s="106" t="s">
        <v>366</v>
      </c>
      <c r="B180" s="103" t="s">
        <v>225</v>
      </c>
      <c r="C180" s="108">
        <v>100</v>
      </c>
      <c r="D180" s="98">
        <f t="shared" si="3"/>
        <v>100</v>
      </c>
      <c r="E180" s="98"/>
      <c r="F180" s="98"/>
      <c r="G180" s="98"/>
      <c r="H180" s="102"/>
    </row>
    <row r="181" spans="1:8" x14ac:dyDescent="0.25">
      <c r="A181" s="106" t="s">
        <v>367</v>
      </c>
      <c r="B181" s="138" t="s">
        <v>225</v>
      </c>
      <c r="C181" s="108">
        <v>100</v>
      </c>
      <c r="D181" s="98">
        <f t="shared" si="3"/>
        <v>100</v>
      </c>
      <c r="E181" s="98"/>
      <c r="F181" s="98"/>
      <c r="G181" s="98"/>
      <c r="H181" s="111"/>
    </row>
    <row r="182" spans="1:8" ht="18.75" x14ac:dyDescent="0.25">
      <c r="A182" s="116" t="s">
        <v>368</v>
      </c>
      <c r="B182" s="94"/>
      <c r="C182" s="94"/>
      <c r="D182" s="94"/>
      <c r="E182" s="94"/>
      <c r="F182" s="94"/>
      <c r="G182" s="94"/>
      <c r="H182" s="94"/>
    </row>
    <row r="183" spans="1:8" ht="14.25" customHeight="1" x14ac:dyDescent="0.25">
      <c r="A183" s="95" t="s">
        <v>369</v>
      </c>
      <c r="B183" s="103" t="s">
        <v>225</v>
      </c>
      <c r="C183" s="97">
        <v>200</v>
      </c>
      <c r="D183" s="98">
        <f t="shared" si="3"/>
        <v>200</v>
      </c>
      <c r="E183" s="98"/>
      <c r="F183" s="98"/>
      <c r="G183" s="98"/>
      <c r="H183" s="99"/>
    </row>
    <row r="184" spans="1:8" ht="14.25" customHeight="1" x14ac:dyDescent="0.25">
      <c r="A184" s="95" t="s">
        <v>468</v>
      </c>
      <c r="B184" s="103" t="s">
        <v>225</v>
      </c>
      <c r="C184" s="97">
        <v>50</v>
      </c>
      <c r="D184" s="98">
        <f t="shared" si="3"/>
        <v>50</v>
      </c>
      <c r="E184" s="98"/>
      <c r="F184" s="98"/>
      <c r="G184" s="98"/>
      <c r="H184" s="99"/>
    </row>
    <row r="185" spans="1:8" ht="14.25" customHeight="1" x14ac:dyDescent="0.25">
      <c r="A185" s="95" t="s">
        <v>469</v>
      </c>
      <c r="B185" s="103" t="s">
        <v>225</v>
      </c>
      <c r="C185" s="97">
        <v>50</v>
      </c>
      <c r="D185" s="98">
        <f t="shared" si="3"/>
        <v>50</v>
      </c>
      <c r="E185" s="98"/>
      <c r="F185" s="98"/>
      <c r="G185" s="98"/>
      <c r="H185" s="99"/>
    </row>
    <row r="186" spans="1:8" ht="14.25" customHeight="1" x14ac:dyDescent="0.25">
      <c r="A186" s="95" t="s">
        <v>452</v>
      </c>
      <c r="B186" s="103" t="s">
        <v>225</v>
      </c>
      <c r="C186" s="97">
        <v>50</v>
      </c>
      <c r="D186" s="98">
        <f t="shared" si="3"/>
        <v>50</v>
      </c>
      <c r="E186" s="98"/>
      <c r="F186" s="98"/>
      <c r="G186" s="98"/>
      <c r="H186" s="99"/>
    </row>
    <row r="187" spans="1:8" x14ac:dyDescent="0.25">
      <c r="A187" s="100" t="s">
        <v>370</v>
      </c>
      <c r="B187" s="103" t="s">
        <v>225</v>
      </c>
      <c r="C187" s="101">
        <v>500</v>
      </c>
      <c r="D187" s="98">
        <f t="shared" si="3"/>
        <v>500</v>
      </c>
      <c r="E187" s="98"/>
      <c r="F187" s="98"/>
      <c r="G187" s="98"/>
      <c r="H187" s="102"/>
    </row>
    <row r="188" spans="1:8" x14ac:dyDescent="0.25">
      <c r="A188" s="100" t="s">
        <v>453</v>
      </c>
      <c r="B188" s="103" t="s">
        <v>225</v>
      </c>
      <c r="C188" s="101">
        <v>100</v>
      </c>
      <c r="D188" s="98">
        <f t="shared" si="3"/>
        <v>100</v>
      </c>
      <c r="E188" s="98"/>
      <c r="F188" s="98"/>
      <c r="G188" s="98"/>
      <c r="H188" s="102"/>
    </row>
    <row r="189" spans="1:8" x14ac:dyDescent="0.25">
      <c r="A189" s="100" t="s">
        <v>371</v>
      </c>
      <c r="B189" s="103" t="s">
        <v>225</v>
      </c>
      <c r="C189" s="101">
        <v>1000</v>
      </c>
      <c r="D189" s="98">
        <f t="shared" si="3"/>
        <v>1000</v>
      </c>
      <c r="E189" s="98"/>
      <c r="F189" s="98"/>
      <c r="G189" s="98"/>
      <c r="H189" s="102"/>
    </row>
    <row r="190" spans="1:8" x14ac:dyDescent="0.25">
      <c r="A190" s="100" t="s">
        <v>372</v>
      </c>
      <c r="B190" s="103" t="s">
        <v>225</v>
      </c>
      <c r="C190" s="101">
        <v>1500</v>
      </c>
      <c r="D190" s="98">
        <f t="shared" si="3"/>
        <v>1500</v>
      </c>
      <c r="E190" s="98"/>
      <c r="F190" s="98"/>
      <c r="G190" s="98"/>
      <c r="H190" s="102"/>
    </row>
    <row r="191" spans="1:8" x14ac:dyDescent="0.25">
      <c r="A191" s="123" t="s">
        <v>373</v>
      </c>
      <c r="B191" s="103" t="s">
        <v>225</v>
      </c>
      <c r="C191" s="101">
        <v>200</v>
      </c>
      <c r="D191" s="98">
        <f t="shared" si="3"/>
        <v>200</v>
      </c>
      <c r="E191" s="98"/>
      <c r="F191" s="98"/>
      <c r="G191" s="98"/>
      <c r="H191" s="102"/>
    </row>
    <row r="192" spans="1:8" x14ac:dyDescent="0.25">
      <c r="A192" s="123" t="s">
        <v>450</v>
      </c>
      <c r="B192" s="103" t="s">
        <v>225</v>
      </c>
      <c r="C192" s="101">
        <v>50</v>
      </c>
      <c r="D192" s="98">
        <f t="shared" si="3"/>
        <v>50</v>
      </c>
      <c r="E192" s="98"/>
      <c r="F192" s="98"/>
      <c r="G192" s="98"/>
      <c r="H192" s="102"/>
    </row>
    <row r="193" spans="1:8" x14ac:dyDescent="0.25">
      <c r="A193" s="123" t="s">
        <v>451</v>
      </c>
      <c r="B193" s="103" t="s">
        <v>225</v>
      </c>
      <c r="C193" s="101">
        <v>50</v>
      </c>
      <c r="D193" s="98">
        <f t="shared" si="3"/>
        <v>50</v>
      </c>
      <c r="E193" s="98"/>
      <c r="F193" s="98"/>
      <c r="G193" s="98"/>
      <c r="H193" s="102"/>
    </row>
    <row r="194" spans="1:8" x14ac:dyDescent="0.25">
      <c r="A194" s="100" t="s">
        <v>374</v>
      </c>
      <c r="B194" s="103" t="s">
        <v>225</v>
      </c>
      <c r="C194" s="101">
        <v>200</v>
      </c>
      <c r="D194" s="98">
        <f t="shared" si="3"/>
        <v>200</v>
      </c>
      <c r="E194" s="98"/>
      <c r="F194" s="98"/>
      <c r="G194" s="98"/>
      <c r="H194" s="102"/>
    </row>
    <row r="195" spans="1:8" x14ac:dyDescent="0.25">
      <c r="A195" s="100" t="s">
        <v>375</v>
      </c>
      <c r="B195" s="103" t="s">
        <v>225</v>
      </c>
      <c r="C195" s="101">
        <v>200</v>
      </c>
      <c r="D195" s="98">
        <f t="shared" si="3"/>
        <v>200</v>
      </c>
      <c r="E195" s="98"/>
      <c r="F195" s="98"/>
      <c r="G195" s="98"/>
      <c r="H195" s="102"/>
    </row>
    <row r="196" spans="1:8" x14ac:dyDescent="0.25">
      <c r="A196" s="100" t="s">
        <v>376</v>
      </c>
      <c r="B196" s="103" t="s">
        <v>225</v>
      </c>
      <c r="C196" s="101">
        <v>200</v>
      </c>
      <c r="D196" s="98">
        <f t="shared" si="3"/>
        <v>200</v>
      </c>
      <c r="E196" s="98"/>
      <c r="F196" s="98"/>
      <c r="G196" s="98"/>
      <c r="H196" s="102"/>
    </row>
    <row r="197" spans="1:8" x14ac:dyDescent="0.25">
      <c r="A197" s="100" t="s">
        <v>455</v>
      </c>
      <c r="B197" s="103" t="s">
        <v>225</v>
      </c>
      <c r="C197" s="101">
        <v>50</v>
      </c>
      <c r="D197" s="98">
        <f t="shared" si="3"/>
        <v>50</v>
      </c>
      <c r="E197" s="98"/>
      <c r="F197" s="98"/>
      <c r="G197" s="98"/>
      <c r="H197" s="102"/>
    </row>
    <row r="198" spans="1:8" x14ac:dyDescent="0.25">
      <c r="A198" s="100" t="s">
        <v>377</v>
      </c>
      <c r="B198" s="103" t="s">
        <v>225</v>
      </c>
      <c r="C198" s="101">
        <v>200</v>
      </c>
      <c r="D198" s="98">
        <f t="shared" si="3"/>
        <v>200</v>
      </c>
      <c r="E198" s="98"/>
      <c r="F198" s="98"/>
      <c r="G198" s="98"/>
      <c r="H198" s="102"/>
    </row>
    <row r="199" spans="1:8" x14ac:dyDescent="0.25">
      <c r="A199" s="100" t="s">
        <v>378</v>
      </c>
      <c r="B199" s="103" t="s">
        <v>225</v>
      </c>
      <c r="C199" s="101">
        <v>100</v>
      </c>
      <c r="D199" s="98">
        <f t="shared" si="3"/>
        <v>100</v>
      </c>
      <c r="E199" s="98"/>
      <c r="F199" s="98"/>
      <c r="G199" s="98"/>
      <c r="H199" s="102"/>
    </row>
    <row r="200" spans="1:8" ht="18.75" x14ac:dyDescent="0.25">
      <c r="A200" s="116" t="s">
        <v>379</v>
      </c>
      <c r="B200" s="93"/>
      <c r="C200" s="93"/>
      <c r="D200" s="93"/>
      <c r="E200" s="93"/>
      <c r="F200" s="93"/>
      <c r="G200" s="93"/>
      <c r="H200" s="93"/>
    </row>
    <row r="201" spans="1:8" x14ac:dyDescent="0.25">
      <c r="A201" s="140" t="s">
        <v>380</v>
      </c>
      <c r="B201" s="103" t="s">
        <v>225</v>
      </c>
      <c r="C201" s="97">
        <v>20</v>
      </c>
      <c r="D201" s="98">
        <f t="shared" si="3"/>
        <v>20</v>
      </c>
      <c r="E201" s="98"/>
      <c r="F201" s="98"/>
      <c r="G201" s="98"/>
      <c r="H201" s="99"/>
    </row>
    <row r="202" spans="1:8" x14ac:dyDescent="0.25">
      <c r="A202" s="123" t="s">
        <v>381</v>
      </c>
      <c r="B202" s="103" t="s">
        <v>225</v>
      </c>
      <c r="C202" s="101">
        <v>30</v>
      </c>
      <c r="D202" s="98">
        <f t="shared" si="3"/>
        <v>30</v>
      </c>
      <c r="E202" s="98"/>
      <c r="F202" s="98"/>
      <c r="G202" s="98"/>
      <c r="H202" s="102"/>
    </row>
    <row r="203" spans="1:8" ht="18.75" x14ac:dyDescent="0.25">
      <c r="A203" s="92" t="s">
        <v>382</v>
      </c>
      <c r="B203" s="93"/>
      <c r="C203" s="93"/>
      <c r="D203" s="93"/>
      <c r="E203" s="93"/>
      <c r="F203" s="93"/>
      <c r="G203" s="93"/>
      <c r="H203" s="93"/>
    </row>
    <row r="204" spans="1:8" x14ac:dyDescent="0.25">
      <c r="A204" s="95" t="s">
        <v>542</v>
      </c>
      <c r="B204" s="103" t="s">
        <v>225</v>
      </c>
      <c r="C204" s="97">
        <v>300</v>
      </c>
      <c r="D204" s="98">
        <f t="shared" si="3"/>
        <v>300</v>
      </c>
      <c r="E204" s="98"/>
      <c r="F204" s="98"/>
      <c r="G204" s="98"/>
      <c r="H204" s="99"/>
    </row>
    <row r="205" spans="1:8" x14ac:dyDescent="0.25">
      <c r="A205" s="95" t="s">
        <v>383</v>
      </c>
      <c r="B205" s="103" t="s">
        <v>225</v>
      </c>
      <c r="C205" s="97">
        <v>301</v>
      </c>
      <c r="D205" s="98">
        <f t="shared" ref="D205" si="4">C205-E205</f>
        <v>301</v>
      </c>
      <c r="E205" s="98"/>
      <c r="F205" s="98"/>
      <c r="G205" s="98"/>
      <c r="H205" s="99"/>
    </row>
    <row r="206" spans="1:8" x14ac:dyDescent="0.25">
      <c r="A206" s="100" t="s">
        <v>384</v>
      </c>
      <c r="B206" s="103" t="s">
        <v>225</v>
      </c>
      <c r="C206" s="101">
        <v>200</v>
      </c>
      <c r="D206" s="98">
        <f t="shared" si="3"/>
        <v>200</v>
      </c>
      <c r="E206" s="98"/>
      <c r="F206" s="98"/>
      <c r="G206" s="98"/>
      <c r="H206" s="102"/>
    </row>
    <row r="207" spans="1:8" x14ac:dyDescent="0.25">
      <c r="A207" s="100" t="s">
        <v>385</v>
      </c>
      <c r="B207" s="103" t="s">
        <v>225</v>
      </c>
      <c r="C207" s="101">
        <v>300</v>
      </c>
      <c r="D207" s="98">
        <f t="shared" si="3"/>
        <v>300</v>
      </c>
      <c r="E207" s="98"/>
      <c r="F207" s="98"/>
      <c r="G207" s="98"/>
      <c r="H207" s="102"/>
    </row>
    <row r="208" spans="1:8" x14ac:dyDescent="0.25">
      <c r="A208" s="100" t="s">
        <v>386</v>
      </c>
      <c r="B208" s="103" t="s">
        <v>225</v>
      </c>
      <c r="C208" s="101">
        <v>1000</v>
      </c>
      <c r="D208" s="98">
        <f t="shared" si="3"/>
        <v>1000</v>
      </c>
      <c r="E208" s="98"/>
      <c r="F208" s="98"/>
      <c r="G208" s="98"/>
      <c r="H208" s="102"/>
    </row>
    <row r="209" spans="1:8" x14ac:dyDescent="0.25">
      <c r="A209" s="100" t="s">
        <v>387</v>
      </c>
      <c r="B209" s="103" t="s">
        <v>225</v>
      </c>
      <c r="C209" s="101">
        <v>500</v>
      </c>
      <c r="D209" s="98">
        <f t="shared" si="3"/>
        <v>500</v>
      </c>
      <c r="E209" s="98"/>
      <c r="F209" s="98"/>
      <c r="G209" s="98"/>
      <c r="H209" s="102"/>
    </row>
    <row r="210" spans="1:8" ht="18.75" x14ac:dyDescent="0.25">
      <c r="A210" s="92" t="s">
        <v>388</v>
      </c>
      <c r="B210" s="93"/>
      <c r="C210" s="93"/>
      <c r="D210" s="93"/>
      <c r="E210" s="93"/>
      <c r="F210" s="93"/>
      <c r="G210" s="93"/>
      <c r="H210" s="93"/>
    </row>
    <row r="211" spans="1:8" x14ac:dyDescent="0.25">
      <c r="A211" s="95" t="s">
        <v>389</v>
      </c>
      <c r="B211" s="103" t="s">
        <v>225</v>
      </c>
      <c r="C211" s="97">
        <v>400</v>
      </c>
      <c r="D211" s="98">
        <f t="shared" si="3"/>
        <v>400</v>
      </c>
      <c r="E211" s="98"/>
      <c r="F211" s="98"/>
      <c r="G211" s="98"/>
      <c r="H211" s="99"/>
    </row>
    <row r="212" spans="1:8" x14ac:dyDescent="0.25">
      <c r="A212" s="100" t="s">
        <v>390</v>
      </c>
      <c r="B212" s="103" t="s">
        <v>225</v>
      </c>
      <c r="C212" s="101">
        <v>100</v>
      </c>
      <c r="D212" s="98">
        <f t="shared" si="3"/>
        <v>100</v>
      </c>
      <c r="E212" s="98"/>
      <c r="F212" s="98"/>
      <c r="G212" s="98"/>
      <c r="H212" s="102"/>
    </row>
    <row r="213" spans="1:8" x14ac:dyDescent="0.25">
      <c r="A213" s="100" t="s">
        <v>391</v>
      </c>
      <c r="B213" s="103" t="s">
        <v>225</v>
      </c>
      <c r="C213" s="101">
        <v>100</v>
      </c>
      <c r="D213" s="98">
        <f t="shared" si="3"/>
        <v>100</v>
      </c>
      <c r="E213" s="98"/>
      <c r="F213" s="98"/>
      <c r="G213" s="98"/>
      <c r="H213" s="102"/>
    </row>
    <row r="214" spans="1:8" x14ac:dyDescent="0.25">
      <c r="A214" s="100" t="s">
        <v>392</v>
      </c>
      <c r="B214" s="103" t="s">
        <v>225</v>
      </c>
      <c r="C214" s="101">
        <v>500</v>
      </c>
      <c r="D214" s="98">
        <f t="shared" si="3"/>
        <v>500</v>
      </c>
      <c r="E214" s="98"/>
      <c r="F214" s="98"/>
      <c r="G214" s="98"/>
      <c r="H214" s="102"/>
    </row>
    <row r="215" spans="1:8" x14ac:dyDescent="0.25">
      <c r="A215" s="100" t="s">
        <v>393</v>
      </c>
      <c r="B215" s="103" t="s">
        <v>225</v>
      </c>
      <c r="C215" s="101">
        <v>400</v>
      </c>
      <c r="D215" s="98">
        <f t="shared" si="3"/>
        <v>400</v>
      </c>
      <c r="E215" s="98"/>
      <c r="F215" s="98"/>
      <c r="G215" s="98"/>
      <c r="H215" s="102"/>
    </row>
    <row r="216" spans="1:8" x14ac:dyDescent="0.25">
      <c r="A216" s="100" t="s">
        <v>394</v>
      </c>
      <c r="B216" s="103" t="s">
        <v>225</v>
      </c>
      <c r="C216" s="101">
        <v>800</v>
      </c>
      <c r="D216" s="98">
        <f t="shared" si="3"/>
        <v>800</v>
      </c>
      <c r="E216" s="98"/>
      <c r="F216" s="98"/>
      <c r="G216" s="98"/>
      <c r="H216" s="102"/>
    </row>
    <row r="217" spans="1:8" x14ac:dyDescent="0.25">
      <c r="A217" s="100" t="s">
        <v>395</v>
      </c>
      <c r="B217" s="103" t="s">
        <v>225</v>
      </c>
      <c r="C217" s="101">
        <v>1000</v>
      </c>
      <c r="D217" s="98">
        <f t="shared" si="3"/>
        <v>1000</v>
      </c>
      <c r="E217" s="98"/>
      <c r="F217" s="98"/>
      <c r="G217" s="98"/>
      <c r="H217" s="102"/>
    </row>
    <row r="218" spans="1:8" x14ac:dyDescent="0.25">
      <c r="A218" s="100" t="s">
        <v>396</v>
      </c>
      <c r="B218" s="103" t="s">
        <v>225</v>
      </c>
      <c r="C218" s="101">
        <v>400</v>
      </c>
      <c r="D218" s="98">
        <f t="shared" si="3"/>
        <v>400</v>
      </c>
      <c r="E218" s="98"/>
      <c r="F218" s="98"/>
      <c r="G218" s="98"/>
      <c r="H218" s="102"/>
    </row>
    <row r="219" spans="1:8" x14ac:dyDescent="0.25">
      <c r="A219" s="100" t="s">
        <v>397</v>
      </c>
      <c r="B219" s="103" t="s">
        <v>225</v>
      </c>
      <c r="C219" s="101">
        <v>400</v>
      </c>
      <c r="D219" s="98">
        <f t="shared" si="3"/>
        <v>400</v>
      </c>
      <c r="E219" s="98"/>
      <c r="F219" s="98"/>
      <c r="G219" s="98"/>
      <c r="H219" s="102"/>
    </row>
    <row r="220" spans="1:8" x14ac:dyDescent="0.25">
      <c r="A220" s="100" t="s">
        <v>398</v>
      </c>
      <c r="B220" s="103" t="s">
        <v>225</v>
      </c>
      <c r="C220" s="101">
        <v>400</v>
      </c>
      <c r="D220" s="98">
        <f t="shared" si="3"/>
        <v>400</v>
      </c>
      <c r="E220" s="98"/>
      <c r="F220" s="98"/>
      <c r="G220" s="98"/>
      <c r="H220" s="102"/>
    </row>
    <row r="221" spans="1:8" x14ac:dyDescent="0.25">
      <c r="A221" s="100" t="s">
        <v>399</v>
      </c>
      <c r="B221" s="103" t="s">
        <v>225</v>
      </c>
      <c r="C221" s="101">
        <v>400</v>
      </c>
      <c r="D221" s="98">
        <f t="shared" si="3"/>
        <v>400</v>
      </c>
      <c r="E221" s="98"/>
      <c r="F221" s="98"/>
      <c r="G221" s="98"/>
      <c r="H221" s="102"/>
    </row>
    <row r="222" spans="1:8" x14ac:dyDescent="0.25">
      <c r="A222" s="248"/>
      <c r="B222" s="249"/>
      <c r="C222" s="249"/>
      <c r="D222" s="249"/>
      <c r="E222" s="249"/>
      <c r="F222" s="249"/>
      <c r="G222" s="249"/>
      <c r="H222" s="249"/>
    </row>
    <row r="223" spans="1:8" ht="15.75" thickBot="1" x14ac:dyDescent="0.3">
      <c r="A223" s="250"/>
      <c r="B223" s="251"/>
      <c r="C223" s="251"/>
      <c r="D223" s="251"/>
      <c r="E223" s="251"/>
      <c r="F223" s="251"/>
      <c r="G223" s="251"/>
      <c r="H223" s="251"/>
    </row>
    <row r="224" spans="1:8" x14ac:dyDescent="0.25">
      <c r="A224" s="252"/>
      <c r="B224" s="253"/>
      <c r="C224" s="253"/>
      <c r="D224" s="253"/>
      <c r="E224" s="253"/>
      <c r="F224" s="253"/>
      <c r="G224" s="253"/>
      <c r="H224" s="253"/>
    </row>
    <row r="225" spans="1:8" ht="57" thickBot="1" x14ac:dyDescent="0.3">
      <c r="A225" s="136" t="s">
        <v>400</v>
      </c>
      <c r="B225" s="137"/>
      <c r="C225" s="137"/>
      <c r="D225" s="137"/>
      <c r="E225" s="137"/>
      <c r="F225" s="137"/>
      <c r="G225" s="137"/>
      <c r="H225" s="137"/>
    </row>
    <row r="226" spans="1:8" x14ac:dyDescent="0.25">
      <c r="A226" s="123" t="s">
        <v>401</v>
      </c>
      <c r="B226" s="103" t="s">
        <v>225</v>
      </c>
      <c r="C226" s="101">
        <v>4</v>
      </c>
      <c r="D226" s="122"/>
      <c r="E226" s="141"/>
      <c r="F226" s="141"/>
      <c r="G226" s="141"/>
      <c r="H226" s="102"/>
    </row>
    <row r="227" spans="1:8" x14ac:dyDescent="0.25">
      <c r="A227" s="123" t="s">
        <v>402</v>
      </c>
      <c r="B227" s="103" t="s">
        <v>225</v>
      </c>
      <c r="C227" s="101">
        <v>4</v>
      </c>
      <c r="D227" s="122"/>
      <c r="E227" s="141"/>
      <c r="F227" s="141"/>
      <c r="G227" s="141"/>
      <c r="H227" s="102"/>
    </row>
    <row r="228" spans="1:8" x14ac:dyDescent="0.25">
      <c r="A228" s="123" t="s">
        <v>403</v>
      </c>
      <c r="B228" s="96" t="s">
        <v>0</v>
      </c>
      <c r="C228" s="101">
        <v>20</v>
      </c>
      <c r="D228" s="122"/>
      <c r="E228" s="141"/>
      <c r="F228" s="141"/>
      <c r="G228" s="141"/>
      <c r="H228" s="102"/>
    </row>
    <row r="229" spans="1:8" x14ac:dyDescent="0.25">
      <c r="A229" s="123" t="s">
        <v>404</v>
      </c>
      <c r="B229" s="103" t="s">
        <v>225</v>
      </c>
      <c r="C229" s="101">
        <v>4</v>
      </c>
      <c r="D229" s="122"/>
      <c r="E229" s="141"/>
      <c r="F229" s="141"/>
      <c r="G229" s="141"/>
      <c r="H229" s="102"/>
    </row>
    <row r="230" spans="1:8" x14ac:dyDescent="0.25">
      <c r="A230" s="123" t="s">
        <v>405</v>
      </c>
      <c r="B230" s="103" t="s">
        <v>225</v>
      </c>
      <c r="C230" s="101">
        <v>50</v>
      </c>
      <c r="D230" s="122"/>
      <c r="E230" s="141"/>
      <c r="F230" s="141"/>
      <c r="G230" s="141"/>
      <c r="H230" s="102"/>
    </row>
    <row r="231" spans="1:8" x14ac:dyDescent="0.25">
      <c r="A231" s="123" t="s">
        <v>406</v>
      </c>
      <c r="B231" s="103" t="s">
        <v>225</v>
      </c>
      <c r="C231" s="101">
        <v>50</v>
      </c>
      <c r="D231" s="122"/>
      <c r="E231" s="141"/>
      <c r="F231" s="141"/>
      <c r="G231" s="141"/>
      <c r="H231" s="102"/>
    </row>
    <row r="232" spans="1:8" x14ac:dyDescent="0.25">
      <c r="A232" s="123" t="s">
        <v>407</v>
      </c>
      <c r="B232" s="104" t="s">
        <v>225</v>
      </c>
      <c r="C232" s="101">
        <v>4</v>
      </c>
      <c r="D232" s="122"/>
      <c r="E232" s="141"/>
      <c r="F232" s="141"/>
      <c r="G232" s="141"/>
      <c r="H232" s="102"/>
    </row>
    <row r="233" spans="1:8" x14ac:dyDescent="0.25">
      <c r="A233" s="123" t="s">
        <v>408</v>
      </c>
      <c r="B233" s="104" t="s">
        <v>225</v>
      </c>
      <c r="C233" s="101">
        <v>4</v>
      </c>
      <c r="D233" s="122"/>
      <c r="E233" s="141"/>
      <c r="F233" s="141"/>
      <c r="G233" s="141"/>
      <c r="H233" s="102"/>
    </row>
    <row r="234" spans="1:8" x14ac:dyDescent="0.25">
      <c r="A234" s="123" t="s">
        <v>409</v>
      </c>
      <c r="B234" s="103" t="s">
        <v>225</v>
      </c>
      <c r="C234" s="101">
        <v>4</v>
      </c>
      <c r="D234" s="122"/>
      <c r="E234" s="141"/>
      <c r="F234" s="141"/>
      <c r="G234" s="141"/>
      <c r="H234" s="102"/>
    </row>
    <row r="235" spans="1:8" x14ac:dyDescent="0.25">
      <c r="A235" s="100" t="s">
        <v>410</v>
      </c>
      <c r="B235" s="103" t="s">
        <v>225</v>
      </c>
      <c r="C235" s="101">
        <v>4</v>
      </c>
      <c r="D235" s="122"/>
      <c r="E235" s="141"/>
      <c r="F235" s="141"/>
      <c r="G235" s="141"/>
      <c r="H235" s="102"/>
    </row>
    <row r="236" spans="1:8" x14ac:dyDescent="0.25">
      <c r="A236" s="124" t="s">
        <v>411</v>
      </c>
      <c r="B236" s="119" t="s">
        <v>225</v>
      </c>
      <c r="C236" s="101">
        <v>4</v>
      </c>
      <c r="D236" s="122"/>
      <c r="E236" s="141"/>
      <c r="F236" s="141"/>
      <c r="G236" s="141"/>
      <c r="H236" s="102"/>
    </row>
    <row r="237" spans="1:8" x14ac:dyDescent="0.25">
      <c r="A237" s="100" t="s">
        <v>412</v>
      </c>
      <c r="B237" s="105" t="s">
        <v>225</v>
      </c>
      <c r="C237" s="101">
        <v>4</v>
      </c>
      <c r="D237" s="122"/>
      <c r="E237" s="139"/>
      <c r="F237" s="139"/>
      <c r="G237" s="139"/>
      <c r="H237" s="102"/>
    </row>
    <row r="238" spans="1:8" x14ac:dyDescent="0.25">
      <c r="A238" s="123" t="s">
        <v>413</v>
      </c>
      <c r="B238" s="103" t="s">
        <v>225</v>
      </c>
      <c r="C238" s="101">
        <v>4</v>
      </c>
      <c r="D238" s="122"/>
      <c r="E238" s="141"/>
      <c r="F238" s="141"/>
      <c r="G238" s="141"/>
      <c r="H238" s="102"/>
    </row>
    <row r="239" spans="1:8" x14ac:dyDescent="0.25">
      <c r="A239" s="123" t="s">
        <v>414</v>
      </c>
      <c r="B239" s="103" t="s">
        <v>225</v>
      </c>
      <c r="C239" s="101">
        <v>4</v>
      </c>
      <c r="D239" s="122"/>
      <c r="E239" s="141"/>
      <c r="F239" s="141"/>
      <c r="G239" s="141"/>
      <c r="H239" s="102"/>
    </row>
    <row r="240" spans="1:8" x14ac:dyDescent="0.25">
      <c r="A240" s="123" t="s">
        <v>415</v>
      </c>
      <c r="B240" s="103" t="s">
        <v>225</v>
      </c>
      <c r="C240" s="101">
        <v>4</v>
      </c>
      <c r="D240" s="122"/>
      <c r="E240" s="139"/>
      <c r="F240" s="139"/>
      <c r="G240" s="139"/>
      <c r="H240" s="102"/>
    </row>
    <row r="241" spans="1:8" x14ac:dyDescent="0.25">
      <c r="A241" s="123" t="s">
        <v>416</v>
      </c>
      <c r="B241" s="103" t="s">
        <v>225</v>
      </c>
      <c r="C241" s="101">
        <v>15</v>
      </c>
      <c r="D241" s="122"/>
      <c r="E241" s="139"/>
      <c r="F241" s="139"/>
      <c r="G241" s="139"/>
      <c r="H241" s="102"/>
    </row>
    <row r="242" spans="1:8" x14ac:dyDescent="0.25">
      <c r="A242" s="123" t="s">
        <v>417</v>
      </c>
      <c r="B242" s="103" t="s">
        <v>225</v>
      </c>
      <c r="C242" s="101">
        <v>4</v>
      </c>
      <c r="D242" s="122"/>
      <c r="E242" s="139"/>
      <c r="F242" s="139"/>
      <c r="G242" s="139"/>
      <c r="H242" s="102"/>
    </row>
    <row r="243" spans="1:8" x14ac:dyDescent="0.25">
      <c r="A243" s="123" t="s">
        <v>418</v>
      </c>
      <c r="B243" s="103" t="s">
        <v>225</v>
      </c>
      <c r="C243" s="101">
        <v>4</v>
      </c>
      <c r="D243" s="122"/>
      <c r="E243" s="139"/>
      <c r="F243" s="139"/>
      <c r="G243" s="139"/>
      <c r="H243" s="102"/>
    </row>
    <row r="244" spans="1:8" x14ac:dyDescent="0.25">
      <c r="A244" s="123" t="s">
        <v>419</v>
      </c>
      <c r="B244" s="103" t="s">
        <v>225</v>
      </c>
      <c r="C244" s="101">
        <v>4</v>
      </c>
      <c r="D244" s="122"/>
      <c r="E244" s="139"/>
      <c r="F244" s="139"/>
      <c r="G244" s="139"/>
      <c r="H244" s="102"/>
    </row>
    <row r="245" spans="1:8" x14ac:dyDescent="0.25">
      <c r="A245" s="123" t="s">
        <v>420</v>
      </c>
      <c r="B245" s="103" t="s">
        <v>225</v>
      </c>
      <c r="C245" s="101">
        <v>4</v>
      </c>
      <c r="D245" s="122"/>
      <c r="E245" s="139"/>
      <c r="F245" s="139"/>
      <c r="G245" s="139"/>
      <c r="H245" s="102"/>
    </row>
    <row r="246" spans="1:8" x14ac:dyDescent="0.25">
      <c r="A246" s="123" t="s">
        <v>421</v>
      </c>
      <c r="B246" s="103" t="s">
        <v>225</v>
      </c>
      <c r="C246" s="101">
        <v>4</v>
      </c>
      <c r="D246" s="122"/>
      <c r="E246" s="139"/>
      <c r="F246" s="139"/>
      <c r="G246" s="139"/>
      <c r="H246" s="102"/>
    </row>
    <row r="247" spans="1:8" x14ac:dyDescent="0.25">
      <c r="A247" s="123" t="s">
        <v>422</v>
      </c>
      <c r="B247" s="103" t="s">
        <v>225</v>
      </c>
      <c r="C247" s="101">
        <v>4</v>
      </c>
      <c r="D247" s="122"/>
      <c r="E247" s="139"/>
      <c r="F247" s="139"/>
      <c r="G247" s="139"/>
      <c r="H247" s="102"/>
    </row>
    <row r="248" spans="1:8" x14ac:dyDescent="0.25">
      <c r="A248" s="123" t="s">
        <v>423</v>
      </c>
      <c r="B248" s="103" t="s">
        <v>225</v>
      </c>
      <c r="C248" s="101">
        <v>4</v>
      </c>
      <c r="D248" s="122"/>
      <c r="E248" s="139"/>
      <c r="F248" s="139"/>
      <c r="G248" s="139"/>
      <c r="H248" s="102"/>
    </row>
    <row r="249" spans="1:8" x14ac:dyDescent="0.25">
      <c r="A249" s="123" t="s">
        <v>424</v>
      </c>
      <c r="B249" s="103" t="s">
        <v>225</v>
      </c>
      <c r="C249" s="101">
        <v>4</v>
      </c>
      <c r="D249" s="122"/>
      <c r="E249" s="139"/>
      <c r="F249" s="139"/>
      <c r="G249" s="139"/>
      <c r="H249" s="102"/>
    </row>
    <row r="250" spans="1:8" x14ac:dyDescent="0.25">
      <c r="A250" s="123" t="s">
        <v>425</v>
      </c>
      <c r="B250" s="103" t="s">
        <v>225</v>
      </c>
      <c r="C250" s="101">
        <v>300</v>
      </c>
      <c r="D250" s="122"/>
      <c r="E250" s="139"/>
      <c r="F250" s="139"/>
      <c r="G250" s="139"/>
      <c r="H250" s="102"/>
    </row>
    <row r="251" spans="1:8" x14ac:dyDescent="0.25">
      <c r="A251" s="123" t="s">
        <v>426</v>
      </c>
      <c r="B251" s="103" t="s">
        <v>225</v>
      </c>
      <c r="C251" s="101">
        <v>10</v>
      </c>
      <c r="D251" s="122"/>
      <c r="E251" s="139"/>
      <c r="F251" s="139"/>
      <c r="G251" s="139"/>
      <c r="H251" s="102"/>
    </row>
    <row r="252" spans="1:8" x14ac:dyDescent="0.25">
      <c r="A252" s="123" t="s">
        <v>427</v>
      </c>
      <c r="B252" s="103" t="s">
        <v>225</v>
      </c>
      <c r="C252" s="101">
        <v>50</v>
      </c>
      <c r="D252" s="122"/>
      <c r="E252" s="139"/>
      <c r="F252" s="139"/>
      <c r="G252" s="139"/>
      <c r="H252" s="102"/>
    </row>
    <row r="253" spans="1:8" x14ac:dyDescent="0.25">
      <c r="A253" s="123" t="s">
        <v>428</v>
      </c>
      <c r="B253" s="103" t="s">
        <v>225</v>
      </c>
      <c r="C253" s="101">
        <v>50</v>
      </c>
      <c r="D253" s="122"/>
      <c r="E253" s="139"/>
      <c r="F253" s="139"/>
      <c r="G253" s="139"/>
      <c r="H253" s="102"/>
    </row>
    <row r="254" spans="1:8" x14ac:dyDescent="0.25">
      <c r="A254" s="123" t="s">
        <v>429</v>
      </c>
      <c r="B254" s="103" t="s">
        <v>225</v>
      </c>
      <c r="C254" s="101">
        <v>50</v>
      </c>
      <c r="D254" s="122"/>
      <c r="E254" s="139"/>
      <c r="F254" s="139"/>
      <c r="G254" s="139"/>
      <c r="H254" s="102"/>
    </row>
    <row r="255" spans="1:8" x14ac:dyDescent="0.25">
      <c r="A255" s="123" t="s">
        <v>430</v>
      </c>
      <c r="B255" s="96" t="s">
        <v>228</v>
      </c>
      <c r="C255" s="101">
        <v>100</v>
      </c>
      <c r="D255" s="122"/>
      <c r="E255" s="139"/>
      <c r="F255" s="139"/>
      <c r="G255" s="139"/>
      <c r="H255" s="102"/>
    </row>
    <row r="256" spans="1:8" x14ac:dyDescent="0.25">
      <c r="A256" s="123" t="s">
        <v>431</v>
      </c>
      <c r="B256" s="96" t="s">
        <v>228</v>
      </c>
      <c r="C256" s="101">
        <v>20</v>
      </c>
      <c r="D256" s="122"/>
      <c r="E256" s="139"/>
      <c r="F256" s="139"/>
      <c r="G256" s="139"/>
      <c r="H256" s="102"/>
    </row>
    <row r="257" spans="1:8" x14ac:dyDescent="0.25">
      <c r="A257" s="123" t="s">
        <v>432</v>
      </c>
      <c r="B257" s="103" t="s">
        <v>225</v>
      </c>
      <c r="C257" s="101">
        <v>4</v>
      </c>
      <c r="D257" s="122"/>
      <c r="E257" s="139"/>
      <c r="F257" s="139"/>
      <c r="G257" s="139"/>
      <c r="H257" s="102"/>
    </row>
    <row r="258" spans="1:8" x14ac:dyDescent="0.25">
      <c r="A258" s="123" t="s">
        <v>433</v>
      </c>
      <c r="B258" s="103" t="s">
        <v>225</v>
      </c>
      <c r="C258" s="101">
        <v>4</v>
      </c>
      <c r="D258" s="122"/>
      <c r="E258" s="139"/>
      <c r="F258" s="139"/>
      <c r="G258" s="139"/>
      <c r="H258" s="102"/>
    </row>
    <row r="259" spans="1:8" x14ac:dyDescent="0.25">
      <c r="A259" s="123" t="s">
        <v>434</v>
      </c>
      <c r="B259" s="103" t="s">
        <v>225</v>
      </c>
      <c r="C259" s="101">
        <v>50</v>
      </c>
      <c r="D259" s="122"/>
      <c r="E259" s="139"/>
      <c r="F259" s="139"/>
      <c r="G259" s="139"/>
      <c r="H259" s="102"/>
    </row>
    <row r="260" spans="1:8" x14ac:dyDescent="0.25">
      <c r="A260" s="123" t="s">
        <v>435</v>
      </c>
      <c r="B260" s="103" t="s">
        <v>225</v>
      </c>
      <c r="C260" s="101">
        <v>4</v>
      </c>
      <c r="D260" s="122"/>
      <c r="E260" s="141"/>
      <c r="F260" s="141"/>
      <c r="G260" s="141"/>
      <c r="H260" s="102"/>
    </row>
    <row r="261" spans="1:8" ht="37.5" x14ac:dyDescent="0.25">
      <c r="A261" s="142" t="s">
        <v>436</v>
      </c>
      <c r="B261" s="143"/>
      <c r="C261" s="143"/>
      <c r="D261" s="144"/>
      <c r="E261" s="144"/>
      <c r="F261" s="144"/>
      <c r="G261" s="144"/>
      <c r="H261" s="145"/>
    </row>
    <row r="262" spans="1:8" ht="18.75" x14ac:dyDescent="0.25">
      <c r="A262" s="123" t="s">
        <v>541</v>
      </c>
      <c r="B262" s="103" t="s">
        <v>225</v>
      </c>
      <c r="C262" s="146" t="s">
        <v>437</v>
      </c>
      <c r="D262" s="147"/>
      <c r="E262" s="147"/>
      <c r="F262" s="147"/>
      <c r="G262" s="147"/>
      <c r="H262" s="147"/>
    </row>
    <row r="263" spans="1:8" ht="18.75" x14ac:dyDescent="0.25">
      <c r="A263" s="123" t="s">
        <v>558</v>
      </c>
      <c r="B263" s="168" t="s">
        <v>225</v>
      </c>
      <c r="C263" s="174">
        <v>600</v>
      </c>
      <c r="D263" s="147"/>
      <c r="E263" s="147"/>
      <c r="F263" s="147"/>
      <c r="G263" s="147"/>
      <c r="H263" s="147" t="s">
        <v>538</v>
      </c>
    </row>
    <row r="264" spans="1:8" ht="18" customHeight="1" x14ac:dyDescent="0.25">
      <c r="A264" s="123" t="s">
        <v>544</v>
      </c>
      <c r="B264" s="168" t="s">
        <v>225</v>
      </c>
      <c r="C264" s="174"/>
      <c r="D264" s="147"/>
      <c r="E264" s="147"/>
      <c r="F264" s="147"/>
      <c r="G264" s="147"/>
      <c r="H264" s="147"/>
    </row>
    <row r="265" spans="1:8" s="165" customFormat="1" x14ac:dyDescent="0.25">
      <c r="A265" s="123" t="s">
        <v>545</v>
      </c>
      <c r="B265" s="169"/>
      <c r="C265" s="169"/>
      <c r="D265" s="170"/>
      <c r="E265" s="170"/>
      <c r="F265" s="167"/>
      <c r="G265" s="167"/>
      <c r="H265" s="167"/>
    </row>
    <row r="266" spans="1:8" s="165" customFormat="1" x14ac:dyDescent="0.25">
      <c r="A266" s="123" t="s">
        <v>546</v>
      </c>
      <c r="B266" s="168" t="s">
        <v>499</v>
      </c>
      <c r="C266" s="171">
        <v>0.2</v>
      </c>
      <c r="D266" s="170"/>
      <c r="E266" s="170"/>
      <c r="F266" s="167"/>
      <c r="G266" s="167"/>
      <c r="H266" s="167"/>
    </row>
    <row r="267" spans="1:8" s="165" customFormat="1" x14ac:dyDescent="0.25">
      <c r="A267" s="123" t="s">
        <v>547</v>
      </c>
      <c r="B267" s="168" t="s">
        <v>548</v>
      </c>
      <c r="C267" s="171">
        <v>0.01</v>
      </c>
      <c r="D267" s="170"/>
      <c r="E267" s="170"/>
      <c r="F267" s="167"/>
      <c r="G267" s="167"/>
      <c r="H267" s="167"/>
    </row>
    <row r="268" spans="1:8" s="165" customFormat="1" x14ac:dyDescent="0.25">
      <c r="A268" s="123" t="s">
        <v>549</v>
      </c>
      <c r="B268" s="168" t="s">
        <v>499</v>
      </c>
      <c r="C268" s="171">
        <v>0.01</v>
      </c>
      <c r="D268" s="170"/>
      <c r="E268" s="170"/>
      <c r="F268" s="167"/>
      <c r="G268" s="167"/>
      <c r="H268" s="167"/>
    </row>
    <row r="269" spans="1:8" s="165" customFormat="1" x14ac:dyDescent="0.25">
      <c r="A269" s="123" t="s">
        <v>550</v>
      </c>
      <c r="B269" s="168" t="s">
        <v>0</v>
      </c>
      <c r="C269" s="171">
        <v>1</v>
      </c>
      <c r="D269" s="170"/>
      <c r="E269" s="170"/>
      <c r="F269" s="167"/>
      <c r="G269" s="167"/>
      <c r="H269" s="167"/>
    </row>
    <row r="270" spans="1:8" s="165" customFormat="1" x14ac:dyDescent="0.25">
      <c r="A270" s="123" t="s">
        <v>551</v>
      </c>
      <c r="B270" s="169"/>
      <c r="C270" s="169"/>
      <c r="D270" s="170"/>
      <c r="E270" s="170"/>
      <c r="F270" s="167"/>
      <c r="G270" s="167"/>
      <c r="H270" s="167"/>
    </row>
    <row r="271" spans="1:8" s="165" customFormat="1" x14ac:dyDescent="0.25">
      <c r="A271" s="123" t="s">
        <v>552</v>
      </c>
      <c r="B271" s="168" t="s">
        <v>499</v>
      </c>
      <c r="C271" s="171">
        <v>0.5</v>
      </c>
      <c r="D271" s="170"/>
      <c r="E271" s="170"/>
      <c r="F271" s="167"/>
      <c r="G271" s="167"/>
      <c r="H271" s="167"/>
    </row>
    <row r="272" spans="1:8" s="165" customFormat="1" x14ac:dyDescent="0.25">
      <c r="A272" s="172" t="s">
        <v>553</v>
      </c>
      <c r="B272" s="168" t="s">
        <v>225</v>
      </c>
      <c r="C272" s="171">
        <v>2.5000000000000001E-2</v>
      </c>
      <c r="D272" s="170"/>
      <c r="E272" s="170"/>
      <c r="F272" s="167"/>
      <c r="G272" s="167"/>
      <c r="H272" s="167"/>
    </row>
    <row r="273" spans="1:8" s="165" customFormat="1" x14ac:dyDescent="0.25">
      <c r="A273" s="172" t="s">
        <v>554</v>
      </c>
      <c r="B273" s="168" t="s">
        <v>225</v>
      </c>
      <c r="C273" s="171">
        <v>2.5000000000000001E-2</v>
      </c>
      <c r="D273" s="170"/>
      <c r="E273" s="170"/>
      <c r="F273" s="167"/>
      <c r="G273" s="167"/>
      <c r="H273" s="167"/>
    </row>
    <row r="274" spans="1:8" s="165" customFormat="1" x14ac:dyDescent="0.25">
      <c r="A274" s="175" t="s">
        <v>555</v>
      </c>
      <c r="B274" s="169"/>
      <c r="C274" s="169"/>
      <c r="D274" s="170"/>
      <c r="E274" s="170"/>
      <c r="F274" s="167"/>
      <c r="G274" s="167"/>
      <c r="H274" s="167"/>
    </row>
    <row r="275" spans="1:8" s="165" customFormat="1" x14ac:dyDescent="0.25">
      <c r="A275" s="172" t="s">
        <v>556</v>
      </c>
      <c r="B275" s="168" t="s">
        <v>0</v>
      </c>
      <c r="C275" s="173">
        <v>3</v>
      </c>
      <c r="D275" s="170"/>
      <c r="E275" s="170"/>
      <c r="F275" s="167"/>
      <c r="G275" s="167"/>
      <c r="H275" s="167"/>
    </row>
    <row r="276" spans="1:8" s="165" customFormat="1" x14ac:dyDescent="0.25">
      <c r="A276" s="172" t="s">
        <v>557</v>
      </c>
      <c r="B276" s="168" t="s">
        <v>548</v>
      </c>
      <c r="C276" s="173">
        <v>0.2</v>
      </c>
      <c r="D276" s="170"/>
      <c r="E276" s="170"/>
      <c r="F276" s="167"/>
      <c r="G276" s="167"/>
      <c r="H276" s="167"/>
    </row>
    <row r="277" spans="1:8" s="165" customFormat="1" x14ac:dyDescent="0.25">
      <c r="A277" s="172" t="s">
        <v>289</v>
      </c>
      <c r="B277" s="168" t="s">
        <v>548</v>
      </c>
      <c r="C277" s="173">
        <v>70</v>
      </c>
      <c r="D277" s="170"/>
      <c r="E277" s="170"/>
      <c r="F277" s="167"/>
      <c r="G277" s="167"/>
      <c r="H277" s="167"/>
    </row>
    <row r="278" spans="1:8" ht="15.75" x14ac:dyDescent="0.25">
      <c r="A278" s="148" t="s">
        <v>438</v>
      </c>
      <c r="B278" s="149"/>
      <c r="C278" s="150"/>
      <c r="D278" s="151"/>
      <c r="E278" s="151"/>
      <c r="F278" s="151"/>
      <c r="G278" s="151"/>
      <c r="H278" s="152"/>
    </row>
    <row r="279" spans="1:8" x14ac:dyDescent="0.25">
      <c r="A279" s="169" t="s">
        <v>685</v>
      </c>
      <c r="B279" s="166" t="s">
        <v>225</v>
      </c>
      <c r="C279" s="159"/>
      <c r="D279" s="159"/>
      <c r="E279" s="159"/>
      <c r="F279" s="159"/>
      <c r="G279" s="158"/>
      <c r="H279" s="169"/>
    </row>
    <row r="280" spans="1:8" x14ac:dyDescent="0.25">
      <c r="A280" s="169" t="s">
        <v>686</v>
      </c>
      <c r="B280" s="166"/>
      <c r="C280" s="159"/>
      <c r="D280" s="159"/>
      <c r="E280" s="159"/>
      <c r="F280" s="159"/>
      <c r="G280" s="158"/>
      <c r="H280" s="169"/>
    </row>
    <row r="281" spans="1:8" ht="24" x14ac:dyDescent="0.25">
      <c r="A281" s="161" t="s">
        <v>687</v>
      </c>
      <c r="B281" s="160" t="s">
        <v>225</v>
      </c>
      <c r="C281" s="164">
        <v>600</v>
      </c>
      <c r="D281" s="162"/>
      <c r="E281" s="162"/>
      <c r="F281" s="163"/>
      <c r="G281" s="163"/>
      <c r="H281" s="163"/>
    </row>
    <row r="282" spans="1:8" ht="24" x14ac:dyDescent="0.25">
      <c r="A282" s="161" t="s">
        <v>543</v>
      </c>
      <c r="B282" s="160" t="s">
        <v>225</v>
      </c>
      <c r="C282" s="164">
        <v>800</v>
      </c>
      <c r="D282" s="162"/>
      <c r="E282" s="162"/>
      <c r="F282" s="163"/>
      <c r="G282" s="163"/>
      <c r="H282" s="163"/>
    </row>
  </sheetData>
  <mergeCells count="11">
    <mergeCell ref="B8:H8"/>
    <mergeCell ref="B9:H9"/>
    <mergeCell ref="B10:H10"/>
    <mergeCell ref="A222:H223"/>
    <mergeCell ref="A224:H224"/>
    <mergeCell ref="B7:H7"/>
    <mergeCell ref="A1:H1"/>
    <mergeCell ref="B3:H3"/>
    <mergeCell ref="B4:H4"/>
    <mergeCell ref="B5:H5"/>
    <mergeCell ref="B6:H6"/>
  </mergeCells>
  <phoneticPr fontId="4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lpstr>Список продуктов.</vt:lpstr>
      <vt:lpstr>'Список продуктов.'!_Hlk152532793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PC_01</cp:lastModifiedBy>
  <dcterms:created xsi:type="dcterms:W3CDTF">2023-01-11T12:24:27Z</dcterms:created>
  <dcterms:modified xsi:type="dcterms:W3CDTF">2025-02-03T07:06:20Z</dcterms:modified>
</cp:coreProperties>
</file>